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IC\2023 BIDS\IFB 23-086 - Filter Rehabilitation and Media Replacement\"/>
    </mc:Choice>
  </mc:AlternateContent>
  <xr:revisionPtr revIDLastSave="0" documentId="13_ncr:1_{4FF11DF9-C3A9-4CBB-8A6B-D38C8234235A}" xr6:coauthVersionLast="47" xr6:coauthVersionMax="47" xr10:uidLastSave="{00000000-0000-0000-0000-000000000000}"/>
  <bookViews>
    <workbookView xWindow="28680" yWindow="-120" windowWidth="29040" windowHeight="15840" xr2:uid="{FE3FA18B-866F-4675-B17E-1B85EB5A705C}"/>
  </bookViews>
  <sheets>
    <sheet name="Bid Ta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9" i="1" s="1"/>
  <c r="L9" i="1"/>
  <c r="L5" i="1"/>
  <c r="L6" i="1"/>
  <c r="L7" i="1"/>
  <c r="L8" i="1"/>
  <c r="L4" i="1"/>
  <c r="H9" i="1"/>
  <c r="H5" i="1"/>
  <c r="H6" i="1"/>
  <c r="H7" i="1"/>
  <c r="H8" i="1"/>
  <c r="H4" i="1"/>
  <c r="J9" i="1"/>
  <c r="J5" i="1"/>
  <c r="J6" i="1"/>
  <c r="J7" i="1"/>
  <c r="J8" i="1"/>
  <c r="J4" i="1"/>
  <c r="F6" i="1"/>
  <c r="F7" i="1"/>
  <c r="F8" i="1"/>
  <c r="F4" i="1"/>
</calcChain>
</file>

<file path=xl/sharedStrings.xml><?xml version="1.0" encoding="utf-8"?>
<sst xmlns="http://schemas.openxmlformats.org/spreadsheetml/2006/main" count="28" uniqueCount="21">
  <si>
    <t>Item No.</t>
  </si>
  <si>
    <t>Quantity</t>
  </si>
  <si>
    <t>UOM</t>
  </si>
  <si>
    <t>Item Description</t>
  </si>
  <si>
    <t>Unit Price</t>
  </si>
  <si>
    <t>Each</t>
  </si>
  <si>
    <t>Mobilization and Demobilization</t>
  </si>
  <si>
    <t>Cubic Yard</t>
  </si>
  <si>
    <t>Remove Waste GAC and Sand (per Filter)</t>
  </si>
  <si>
    <t>Per Filter Bay</t>
  </si>
  <si>
    <t>Underdrain Repair: IMS Cap and Chamfer Removal, Chamfer Repair and Reinstallation, and Installation of Support Gravel Layers</t>
  </si>
  <si>
    <t>Underdrain Repair: Clean out underdrain laterals of accumulated media (presuming 4 laterals per filter bay based of filters completed previously)</t>
  </si>
  <si>
    <t>Install Filter Media (GAC and Sand)</t>
  </si>
  <si>
    <t>Total Price Per Filter</t>
  </si>
  <si>
    <t xml:space="preserve">Unit Price </t>
  </si>
  <si>
    <t>Total Price</t>
  </si>
  <si>
    <t>Carbon Activated</t>
  </si>
  <si>
    <t>Unifilt Corporation</t>
  </si>
  <si>
    <t>WGK Construction, LLC.</t>
  </si>
  <si>
    <t>IFB 23-086 Filter Rehabilitation and Media Replacement</t>
  </si>
  <si>
    <t xml:space="preserve">C &amp; C Environmental Sciences,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</si>
</sst>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6" xfId="1" applyFont="1" applyBorder="1"/>
    <xf numFmtId="44" fontId="0" fillId="0" borderId="7" xfId="1" applyFont="1" applyBorder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4" fontId="2" fillId="4" borderId="9" xfId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4" fontId="1" fillId="0" borderId="0" xfId="1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2" fillId="4" borderId="20" xfId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4" fontId="0" fillId="0" borderId="23" xfId="1" applyFont="1" applyBorder="1"/>
    <xf numFmtId="44" fontId="0" fillId="0" borderId="24" xfId="1" applyFont="1" applyBorder="1"/>
    <xf numFmtId="0" fontId="2" fillId="4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5" xfId="0" applyBorder="1" applyAlignment="1">
      <alignment horizontal="center"/>
    </xf>
    <xf numFmtId="44" fontId="0" fillId="0" borderId="26" xfId="1" applyFont="1" applyBorder="1"/>
    <xf numFmtId="44" fontId="2" fillId="3" borderId="2" xfId="1" applyFont="1" applyFill="1" applyBorder="1"/>
    <xf numFmtId="44" fontId="0" fillId="2" borderId="27" xfId="1" applyFont="1" applyFill="1" applyBorder="1"/>
    <xf numFmtId="44" fontId="0" fillId="0" borderId="19" xfId="1" applyFont="1" applyBorder="1"/>
    <xf numFmtId="44" fontId="0" fillId="2" borderId="27" xfId="1" applyFont="1" applyFill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0" fontId="0" fillId="2" borderId="27" xfId="0" applyFill="1" applyBorder="1"/>
    <xf numFmtId="44" fontId="2" fillId="3" borderId="2" xfId="0" applyNumberFormat="1" applyFont="1" applyFill="1" applyBorder="1"/>
    <xf numFmtId="44" fontId="0" fillId="7" borderId="1" xfId="1" applyFont="1" applyFill="1" applyBorder="1" applyAlignment="1">
      <alignment horizontal="center"/>
    </xf>
    <xf numFmtId="44" fontId="2" fillId="5" borderId="11" xfId="1" applyFont="1" applyFill="1" applyBorder="1" applyAlignment="1">
      <alignment horizontal="center"/>
    </xf>
    <xf numFmtId="44" fontId="2" fillId="5" borderId="12" xfId="1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F78A-7118-494B-8A4B-2DCABF449E56}">
  <dimension ref="A1:L18"/>
  <sheetViews>
    <sheetView tabSelected="1" workbookViewId="0">
      <selection activeCell="F6" sqref="F6"/>
    </sheetView>
  </sheetViews>
  <sheetFormatPr defaultRowHeight="15" x14ac:dyDescent="0.25"/>
  <cols>
    <col min="1" max="2" width="8.85546875" style="1"/>
    <col min="3" max="3" width="14.140625" style="1" customWidth="1"/>
    <col min="4" max="4" width="40.42578125" style="1" customWidth="1"/>
    <col min="5" max="5" width="13.42578125" style="2" customWidth="1"/>
    <col min="6" max="6" width="16.7109375" style="2" customWidth="1"/>
    <col min="7" max="7" width="16.7109375" style="3" customWidth="1"/>
    <col min="8" max="8" width="17.85546875" style="3" customWidth="1"/>
    <col min="9" max="9" width="16.140625" style="3" customWidth="1"/>
    <col min="10" max="10" width="18.140625" style="3" customWidth="1"/>
    <col min="11" max="11" width="16.85546875" customWidth="1"/>
    <col min="12" max="12" width="18.28515625" customWidth="1"/>
  </cols>
  <sheetData>
    <row r="1" spans="1:12" ht="29.45" customHeight="1" thickBot="1" x14ac:dyDescent="0.4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15.75" thickBot="1" x14ac:dyDescent="0.3">
      <c r="E2" s="40" t="s">
        <v>16</v>
      </c>
      <c r="F2" s="41"/>
      <c r="G2" s="41" t="s">
        <v>17</v>
      </c>
      <c r="H2" s="41"/>
      <c r="I2" s="41" t="s">
        <v>18</v>
      </c>
      <c r="J2" s="42"/>
      <c r="K2" s="43" t="s">
        <v>20</v>
      </c>
      <c r="L2" s="44"/>
    </row>
    <row r="3" spans="1:12" s="1" customFormat="1" ht="15.75" thickBot="1" x14ac:dyDescent="0.3">
      <c r="A3" s="15" t="s">
        <v>0</v>
      </c>
      <c r="B3" s="16" t="s">
        <v>1</v>
      </c>
      <c r="C3" s="25" t="s">
        <v>2</v>
      </c>
      <c r="D3" s="15" t="s">
        <v>3</v>
      </c>
      <c r="E3" s="17" t="s">
        <v>14</v>
      </c>
      <c r="F3" s="17" t="s">
        <v>15</v>
      </c>
      <c r="G3" s="17" t="s">
        <v>4</v>
      </c>
      <c r="H3" s="17" t="s">
        <v>15</v>
      </c>
      <c r="I3" s="17" t="s">
        <v>4</v>
      </c>
      <c r="J3" s="21" t="s">
        <v>15</v>
      </c>
      <c r="K3" s="15" t="s">
        <v>4</v>
      </c>
      <c r="L3" s="22" t="s">
        <v>15</v>
      </c>
    </row>
    <row r="4" spans="1:12" x14ac:dyDescent="0.25">
      <c r="A4" s="10">
        <v>1</v>
      </c>
      <c r="B4" s="11">
        <v>1</v>
      </c>
      <c r="C4" s="26" t="s">
        <v>5</v>
      </c>
      <c r="D4" s="10" t="s">
        <v>6</v>
      </c>
      <c r="E4" s="12">
        <v>3000</v>
      </c>
      <c r="F4" s="12">
        <f>PRODUCT(E4,B4)</f>
        <v>3000</v>
      </c>
      <c r="G4" s="13">
        <v>2000</v>
      </c>
      <c r="H4" s="13">
        <f>PRODUCT(G4,B4)</f>
        <v>2000</v>
      </c>
      <c r="I4" s="13">
        <v>17500</v>
      </c>
      <c r="J4" s="23">
        <f>PRODUCT(I4,B4)</f>
        <v>17500</v>
      </c>
      <c r="K4" s="13">
        <v>2000</v>
      </c>
      <c r="L4" s="14">
        <f>PRODUCT(K4,B4)</f>
        <v>2000</v>
      </c>
    </row>
    <row r="5" spans="1:12" x14ac:dyDescent="0.25">
      <c r="A5" s="7">
        <v>2</v>
      </c>
      <c r="B5" s="4">
        <v>300</v>
      </c>
      <c r="C5" s="27" t="s">
        <v>7</v>
      </c>
      <c r="D5" s="7" t="s">
        <v>8</v>
      </c>
      <c r="E5" s="39">
        <v>70.66</v>
      </c>
      <c r="F5" s="39">
        <f>PRODUCT(E5,B5)</f>
        <v>21198</v>
      </c>
      <c r="G5" s="6">
        <v>77.23</v>
      </c>
      <c r="H5" s="6">
        <f t="shared" ref="H5:H8" si="0">PRODUCT(G5,B5)</f>
        <v>23169</v>
      </c>
      <c r="I5" s="6">
        <v>175</v>
      </c>
      <c r="J5" s="24">
        <f t="shared" ref="J5:J8" si="1">PRODUCT(I5,B5)</f>
        <v>52500</v>
      </c>
      <c r="K5" s="6">
        <v>300</v>
      </c>
      <c r="L5" s="14">
        <f t="shared" ref="L5:L8" si="2">PRODUCT(K5,B5)</f>
        <v>90000</v>
      </c>
    </row>
    <row r="6" spans="1:12" ht="45" customHeight="1" x14ac:dyDescent="0.25">
      <c r="A6" s="7">
        <v>3</v>
      </c>
      <c r="B6" s="4">
        <v>2</v>
      </c>
      <c r="C6" s="27" t="s">
        <v>9</v>
      </c>
      <c r="D6" s="28" t="s">
        <v>10</v>
      </c>
      <c r="E6" s="5">
        <v>21200</v>
      </c>
      <c r="F6" s="5">
        <f t="shared" ref="F6:F8" si="3">PRODUCT(E6,B6)</f>
        <v>42400</v>
      </c>
      <c r="G6" s="6">
        <v>17088.05</v>
      </c>
      <c r="H6" s="6">
        <f t="shared" si="0"/>
        <v>34176.1</v>
      </c>
      <c r="I6" s="6">
        <v>44500</v>
      </c>
      <c r="J6" s="24">
        <f t="shared" si="1"/>
        <v>89000</v>
      </c>
      <c r="K6" s="6">
        <v>25000</v>
      </c>
      <c r="L6" s="14">
        <f t="shared" si="2"/>
        <v>50000</v>
      </c>
    </row>
    <row r="7" spans="1:12" ht="62.45" customHeight="1" x14ac:dyDescent="0.25">
      <c r="A7" s="7">
        <v>4</v>
      </c>
      <c r="B7" s="4">
        <v>8</v>
      </c>
      <c r="C7" s="27" t="s">
        <v>5</v>
      </c>
      <c r="D7" s="28" t="s">
        <v>11</v>
      </c>
      <c r="E7" s="5">
        <v>275</v>
      </c>
      <c r="F7" s="5">
        <f t="shared" si="3"/>
        <v>2200</v>
      </c>
      <c r="G7" s="6">
        <v>3072.46</v>
      </c>
      <c r="H7" s="6">
        <f t="shared" si="0"/>
        <v>24579.68</v>
      </c>
      <c r="I7" s="6">
        <v>15000</v>
      </c>
      <c r="J7" s="24">
        <f t="shared" si="1"/>
        <v>120000</v>
      </c>
      <c r="K7" s="6">
        <v>2000</v>
      </c>
      <c r="L7" s="14">
        <f t="shared" si="2"/>
        <v>16000</v>
      </c>
    </row>
    <row r="8" spans="1:12" ht="15.75" thickBot="1" x14ac:dyDescent="0.3">
      <c r="A8" s="7">
        <v>5</v>
      </c>
      <c r="B8" s="4">
        <v>2</v>
      </c>
      <c r="C8" s="27" t="s">
        <v>9</v>
      </c>
      <c r="D8" s="29" t="s">
        <v>12</v>
      </c>
      <c r="E8" s="5">
        <v>14150</v>
      </c>
      <c r="F8" s="35">
        <f t="shared" si="3"/>
        <v>28300</v>
      </c>
      <c r="G8" s="6">
        <v>21547.29</v>
      </c>
      <c r="H8" s="33">
        <f t="shared" si="0"/>
        <v>43094.58</v>
      </c>
      <c r="I8" s="6">
        <v>32500</v>
      </c>
      <c r="J8" s="30">
        <f t="shared" si="1"/>
        <v>65000</v>
      </c>
      <c r="K8" s="6">
        <v>25000</v>
      </c>
      <c r="L8" s="14">
        <f t="shared" si="2"/>
        <v>50000</v>
      </c>
    </row>
    <row r="9" spans="1:12" ht="15.75" thickBot="1" x14ac:dyDescent="0.3">
      <c r="A9" s="8"/>
      <c r="B9" s="9"/>
      <c r="C9" s="18"/>
      <c r="D9" s="20" t="s">
        <v>13</v>
      </c>
      <c r="E9" s="34"/>
      <c r="F9" s="36">
        <f>SUM(F4:F8)</f>
        <v>97098</v>
      </c>
      <c r="G9" s="32"/>
      <c r="H9" s="31">
        <f>SUM(H4:H8)</f>
        <v>127019.36</v>
      </c>
      <c r="I9" s="32"/>
      <c r="J9" s="31">
        <f>SUM(J4:J8)</f>
        <v>344000</v>
      </c>
      <c r="K9" s="37"/>
      <c r="L9" s="38">
        <f>SUM(L4:L8)</f>
        <v>208000</v>
      </c>
    </row>
    <row r="17" spans="5:5" x14ac:dyDescent="0.25">
      <c r="E17" s="19"/>
    </row>
    <row r="18" spans="5:5" x14ac:dyDescent="0.25">
      <c r="E18" s="19"/>
    </row>
  </sheetData>
  <mergeCells count="5">
    <mergeCell ref="E2:F2"/>
    <mergeCell ref="G2:H2"/>
    <mergeCell ref="I2:J2"/>
    <mergeCell ref="K2:L2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Ward</dc:creator>
  <cp:lastModifiedBy>Rodney Ward</cp:lastModifiedBy>
  <dcterms:created xsi:type="dcterms:W3CDTF">2024-03-27T15:50:35Z</dcterms:created>
  <dcterms:modified xsi:type="dcterms:W3CDTF">2024-04-05T19:16:58Z</dcterms:modified>
</cp:coreProperties>
</file>