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IC\2023 BIDS\IFB 23-068 Removal &amp; Disosal of Hazardous and Special Waste\"/>
    </mc:Choice>
  </mc:AlternateContent>
  <xr:revisionPtr revIDLastSave="0" documentId="13_ncr:1_{A3F0CF14-D9E4-4636-9A6B-1DF05E13146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2" r:id="rId1"/>
  </sheets>
  <definedNames>
    <definedName name="_xlnm.Print_Titles" localSheetId="0">Sheet1!$1:$19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4" i="2" l="1"/>
  <c r="F365" i="2"/>
  <c r="F193" i="2" l="1"/>
  <c r="F204" i="2" l="1"/>
  <c r="F203" i="2"/>
  <c r="F162" i="2"/>
  <c r="F161" i="2"/>
  <c r="F160" i="2"/>
  <c r="F159" i="2"/>
  <c r="F152" i="2"/>
  <c r="F151" i="2"/>
  <c r="F150" i="2"/>
  <c r="F144" i="2"/>
  <c r="F143" i="2"/>
  <c r="F142" i="2"/>
  <c r="F141" i="2"/>
  <c r="F129" i="2"/>
  <c r="F128" i="2"/>
  <c r="F127" i="2"/>
  <c r="F126" i="2"/>
  <c r="F119" i="2"/>
  <c r="F118" i="2"/>
  <c r="F117" i="2"/>
  <c r="F116" i="2"/>
  <c r="F109" i="2"/>
  <c r="F108" i="2"/>
  <c r="F107" i="2"/>
  <c r="F101" i="2"/>
  <c r="F100" i="2"/>
  <c r="F99" i="2"/>
  <c r="F98" i="2"/>
  <c r="F91" i="2"/>
  <c r="F90" i="2"/>
  <c r="F89" i="2"/>
  <c r="F88" i="2"/>
  <c r="F81" i="2"/>
  <c r="F80" i="2"/>
  <c r="F79" i="2"/>
  <c r="F78" i="2"/>
  <c r="F229" i="2"/>
  <c r="F228" i="2"/>
  <c r="F227" i="2"/>
  <c r="F226" i="2"/>
  <c r="F124" i="2"/>
  <c r="F123" i="2"/>
  <c r="F122" i="2"/>
  <c r="F121" i="2"/>
  <c r="F157" i="2"/>
  <c r="F148" i="2"/>
  <c r="F139" i="2"/>
  <c r="F114" i="2"/>
  <c r="F105" i="2"/>
  <c r="F96" i="2"/>
  <c r="F86" i="2"/>
  <c r="F75" i="2"/>
  <c r="F440" i="2"/>
  <c r="F438" i="2"/>
  <c r="F436" i="2"/>
  <c r="F434" i="2"/>
  <c r="F432" i="2"/>
  <c r="F430" i="2"/>
  <c r="F428" i="2"/>
  <c r="F426" i="2"/>
  <c r="F424" i="2"/>
  <c r="F422" i="2"/>
  <c r="F420" i="2"/>
  <c r="F418" i="2"/>
  <c r="F416" i="2"/>
  <c r="F414" i="2"/>
  <c r="F412" i="2"/>
  <c r="F410" i="2"/>
  <c r="F442" i="2" s="1"/>
  <c r="F407" i="2"/>
  <c r="F405" i="2"/>
  <c r="F403" i="2"/>
  <c r="F401" i="2"/>
  <c r="F399" i="2"/>
  <c r="F397" i="2"/>
  <c r="F395" i="2"/>
  <c r="F393" i="2"/>
  <c r="F391" i="2"/>
  <c r="F385" i="2"/>
  <c r="F383" i="2"/>
  <c r="F381" i="2"/>
  <c r="F379" i="2"/>
  <c r="F377" i="2"/>
  <c r="F375" i="2"/>
  <c r="F373" i="2"/>
  <c r="F371" i="2"/>
  <c r="F369" i="2"/>
  <c r="F363" i="2"/>
  <c r="F361" i="2"/>
  <c r="F359" i="2"/>
  <c r="F357" i="2"/>
  <c r="F355" i="2"/>
  <c r="F353" i="2"/>
  <c r="F351" i="2"/>
  <c r="F349" i="2"/>
  <c r="F347" i="2"/>
  <c r="F345" i="2"/>
  <c r="F343" i="2"/>
  <c r="F341" i="2"/>
  <c r="F339" i="2"/>
  <c r="F334" i="2"/>
  <c r="F332" i="2"/>
  <c r="F331" i="2"/>
  <c r="F330" i="2"/>
  <c r="F328" i="2"/>
  <c r="F326" i="2"/>
  <c r="F324" i="2"/>
  <c r="F323" i="2"/>
  <c r="F322" i="2"/>
  <c r="F321" i="2"/>
  <c r="F320" i="2"/>
  <c r="F319" i="2"/>
  <c r="F318" i="2"/>
  <c r="F317" i="2"/>
  <c r="F316" i="2"/>
  <c r="F315" i="2"/>
  <c r="F314" i="2"/>
  <c r="F311" i="2"/>
  <c r="F310" i="2"/>
  <c r="F309" i="2"/>
  <c r="F308" i="2"/>
  <c r="F305" i="2"/>
  <c r="F304" i="2"/>
  <c r="F303" i="2"/>
  <c r="F302" i="2"/>
  <c r="F294" i="2"/>
  <c r="F293" i="2"/>
  <c r="F291" i="2"/>
  <c r="F290" i="2"/>
  <c r="F288" i="2"/>
  <c r="F287" i="2"/>
  <c r="F285" i="2"/>
  <c r="F284" i="2"/>
  <c r="F282" i="2"/>
  <c r="F281" i="2"/>
  <c r="F279" i="2"/>
  <c r="F278" i="2"/>
  <c r="F275" i="2"/>
  <c r="F273" i="2"/>
  <c r="F272" i="2"/>
  <c r="F270" i="2"/>
  <c r="F269" i="2"/>
  <c r="F267" i="2"/>
  <c r="F266" i="2"/>
  <c r="F263" i="2"/>
  <c r="F261" i="2"/>
  <c r="F258" i="2"/>
  <c r="F257" i="2"/>
  <c r="F256" i="2"/>
  <c r="F254" i="2"/>
  <c r="F251" i="2"/>
  <c r="F250" i="2"/>
  <c r="F248" i="2"/>
  <c r="F247" i="2"/>
  <c r="F246" i="2"/>
  <c r="F244" i="2"/>
  <c r="F241" i="2"/>
  <c r="F240" i="2"/>
  <c r="F239" i="2"/>
  <c r="F237" i="2"/>
  <c r="F234" i="2"/>
  <c r="F232" i="2"/>
  <c r="F231" i="2"/>
  <c r="F224" i="2"/>
  <c r="F223" i="2"/>
  <c r="F221" i="2"/>
  <c r="F220" i="2"/>
  <c r="F218" i="2"/>
  <c r="F216" i="2"/>
  <c r="F214" i="2"/>
  <c r="F213" i="2"/>
  <c r="F211" i="2"/>
  <c r="F210" i="2"/>
  <c r="F208" i="2"/>
  <c r="F207" i="2"/>
  <c r="F201" i="2"/>
  <c r="F199" i="2"/>
  <c r="F196" i="2"/>
  <c r="F195" i="2"/>
  <c r="F191" i="2"/>
  <c r="F189" i="2"/>
  <c r="F187" i="2"/>
  <c r="F185" i="2"/>
  <c r="F182" i="2"/>
  <c r="F181" i="2"/>
  <c r="F179" i="2"/>
  <c r="F177" i="2"/>
  <c r="F176" i="2"/>
  <c r="F174" i="2"/>
  <c r="F173" i="2"/>
  <c r="F171" i="2"/>
  <c r="F169" i="2"/>
  <c r="F167" i="2"/>
  <c r="F165" i="2"/>
  <c r="F164" i="2"/>
  <c r="F156" i="2"/>
  <c r="F155" i="2"/>
  <c r="F154" i="2"/>
  <c r="F147" i="2"/>
  <c r="F146" i="2"/>
  <c r="F138" i="2"/>
  <c r="F137" i="2"/>
  <c r="F136" i="2"/>
  <c r="F132" i="2"/>
  <c r="F131" i="2"/>
  <c r="F113" i="2"/>
  <c r="F112" i="2"/>
  <c r="F111" i="2"/>
  <c r="F104" i="2"/>
  <c r="F103" i="2"/>
  <c r="F95" i="2"/>
  <c r="F94" i="2"/>
  <c r="F93" i="2"/>
  <c r="F85" i="2"/>
  <c r="F84" i="2"/>
  <c r="F83" i="2"/>
  <c r="F74" i="2"/>
  <c r="F73" i="2"/>
  <c r="F72" i="2"/>
  <c r="F69" i="2"/>
  <c r="F68" i="2"/>
  <c r="F66" i="2"/>
  <c r="F64" i="2"/>
  <c r="F63" i="2"/>
  <c r="F61" i="2"/>
  <c r="F60" i="2"/>
  <c r="F57" i="2"/>
  <c r="F56" i="2"/>
  <c r="F54" i="2"/>
  <c r="F53" i="2"/>
  <c r="F51" i="2"/>
  <c r="F50" i="2"/>
  <c r="F48" i="2"/>
  <c r="F45" i="2"/>
  <c r="F43" i="2"/>
  <c r="F42" i="2"/>
  <c r="F40" i="2"/>
  <c r="F39" i="2"/>
  <c r="F37" i="2"/>
  <c r="F36" i="2"/>
  <c r="F34" i="2"/>
  <c r="F33" i="2"/>
  <c r="F31" i="2"/>
  <c r="F30" i="2"/>
  <c r="F296" i="2" l="1"/>
  <c r="F335" i="2"/>
  <c r="F387" i="2"/>
</calcChain>
</file>

<file path=xl/sharedStrings.xml><?xml version="1.0" encoding="utf-8"?>
<sst xmlns="http://schemas.openxmlformats.org/spreadsheetml/2006/main" count="590" uniqueCount="219">
  <si>
    <t>ITEM</t>
  </si>
  <si>
    <t>DESCRIPTION</t>
  </si>
  <si>
    <t>TOTAL PRICE</t>
  </si>
  <si>
    <t>UNIT PRICE</t>
  </si>
  <si>
    <t>A</t>
  </si>
  <si>
    <t>0-4" OF SLUDGE</t>
  </si>
  <si>
    <t>B</t>
  </si>
  <si>
    <t>4-10" OF SLUDGE</t>
  </si>
  <si>
    <t>C</t>
  </si>
  <si>
    <t>10-18" OF SLUDGE</t>
  </si>
  <si>
    <t>D</t>
  </si>
  <si>
    <t>18" OF SLUDGE</t>
  </si>
  <si>
    <t>E</t>
  </si>
  <si>
    <t>MORE THAN 18" OF SLUDGE</t>
  </si>
  <si>
    <t>F</t>
  </si>
  <si>
    <t xml:space="preserve">5 GAL CAN </t>
  </si>
  <si>
    <t>GASOLINE WITH 0-25% WATER</t>
  </si>
  <si>
    <t>GASOLINE WITH 26-50% WATER</t>
  </si>
  <si>
    <t>GASOLINE WITH 51-75% WATER</t>
  </si>
  <si>
    <t>GASOLINE FUEL FILTERS</t>
  </si>
  <si>
    <t>PER POUND</t>
  </si>
  <si>
    <t>HOUR</t>
  </si>
  <si>
    <t>OXIDIZERS</t>
  </si>
  <si>
    <t>EPOXY</t>
  </si>
  <si>
    <t>LACQUER THINNER</t>
  </si>
  <si>
    <t>XYLENE</t>
  </si>
  <si>
    <t>DRAINED OIL FILTERS</t>
  </si>
  <si>
    <t>EA</t>
  </si>
  <si>
    <t>U-SHAPED LAMPS</t>
  </si>
  <si>
    <t>ANTIFREEZE</t>
  </si>
  <si>
    <t>SPENT ANTIFREEZE USED</t>
  </si>
  <si>
    <t>ANTIFREEZE/OIL MIXTURE</t>
  </si>
  <si>
    <t>55 GAL DRUM</t>
  </si>
  <si>
    <t>NON-REGULATED WASTE</t>
  </si>
  <si>
    <t>OILS AND GREASE</t>
  </si>
  <si>
    <t>OIL/DIESEL SLUDGE</t>
  </si>
  <si>
    <t>OTHER NON-REGULATED ITEMS</t>
  </si>
  <si>
    <t>LATEX PAINTS</t>
  </si>
  <si>
    <t>NICKEL CADMIUM BATTERIES</t>
  </si>
  <si>
    <t>SMALL SIZE</t>
  </si>
  <si>
    <t>LITHIUM</t>
  </si>
  <si>
    <t>MERCURY</t>
  </si>
  <si>
    <t>EACH</t>
  </si>
  <si>
    <t>TRUCK &amp; OPERATOR (PORTAL TO PORTAL) (NORMAL RESPONSE)</t>
  </si>
  <si>
    <t>DAILY</t>
  </si>
  <si>
    <t>WEEKLY</t>
  </si>
  <si>
    <t>MONTHLY</t>
  </si>
  <si>
    <t>TRUCK &amp; OPERATOR (PORTAL TO PORTAL)  (EMERGENCY RESPONSE)</t>
  </si>
  <si>
    <t>PICK-UP TRUCK</t>
  </si>
  <si>
    <t>DAY</t>
  </si>
  <si>
    <t>CHEMIST TIME (NORMAL RESPONSE) (PERFORM WASTE CHARACTERIZATION)</t>
  </si>
  <si>
    <t>LABORERS (NORMAL RESPONSE)</t>
  </si>
  <si>
    <t>LABORERS (EMERGENCY RESPONSE)</t>
  </si>
  <si>
    <t>INITIAL RESPONSE TEAM CHIEF (EMERGENCY RESPONSE)</t>
  </si>
  <si>
    <t>CLEAN UP CREW CHIEF (EMERGENCY RESPONSE)</t>
  </si>
  <si>
    <t>VACUUM TRUCK &amp; OPERATOR (REGULAR RESPONSE)</t>
  </si>
  <si>
    <t>VACUUM TRUCK &amp; OPERATOR (EMERGENCY RESPONSE)</t>
  </si>
  <si>
    <t>BULK DISPOSAL - GASOLINE</t>
  </si>
  <si>
    <t>GALLON</t>
  </si>
  <si>
    <t>BULK DISPOSAL - GASOLINE/WATER</t>
  </si>
  <si>
    <t>BULK DISPOSAL - OIL</t>
  </si>
  <si>
    <t>BULK DISPOSAL - OIL/WATER</t>
  </si>
  <si>
    <t>BULK DISPOSAL - ANTIFREEZE</t>
  </si>
  <si>
    <t>BULK DISPOSAL - ANTIFREEZE/WATER</t>
  </si>
  <si>
    <t>BULK DISPOSAL - DIESEL/WATER</t>
  </si>
  <si>
    <t>Corrosivity (Method 150.10)</t>
  </si>
  <si>
    <t>Reactivity (cyanide, sulfide, water) (Method 335.2, 376.2)</t>
  </si>
  <si>
    <t>British thermal Units (BTU) (Method ASTM -D240)</t>
  </si>
  <si>
    <t>Chlorides (inorganics) (Method 325.3)</t>
  </si>
  <si>
    <t>Oil/grease (Method 1644)</t>
  </si>
  <si>
    <t>Nitrates (Method 352.1)</t>
  </si>
  <si>
    <t>Sulfates (Method 375.4)</t>
  </si>
  <si>
    <t>Phosphates (Method 365.3)</t>
  </si>
  <si>
    <t>5 GAL PAIL</t>
  </si>
  <si>
    <t>DISPOSAL OF ACID AND ACID SOLUTIONS</t>
  </si>
  <si>
    <t>DISPOSAL OF BASES &amp; BASE SOLUTIONS</t>
  </si>
  <si>
    <t>275 GAL TOTE</t>
  </si>
  <si>
    <t>1 GAL CONTAINER</t>
  </si>
  <si>
    <t>20 GAL DRUM</t>
  </si>
  <si>
    <t>LEAD-BASED CONTAMINATED SOLIDS</t>
  </si>
  <si>
    <r>
      <t xml:space="preserve">PAINTS IN </t>
    </r>
    <r>
      <rPr>
        <u/>
        <sz val="10"/>
        <rFont val="Arial"/>
        <family val="2"/>
      </rPr>
      <t>&lt;</t>
    </r>
    <r>
      <rPr>
        <sz val="10"/>
        <rFont val="Arial"/>
        <family val="2"/>
      </rPr>
      <t xml:space="preserve"> 5 GAL CAN</t>
    </r>
  </si>
  <si>
    <t>FLUORESCENT LAMPS</t>
  </si>
  <si>
    <t>LARGE SIZE UP TO 600 LBS ON PALLETS</t>
  </si>
  <si>
    <t>LARGE SIZE UP TO 600 LB/DRUM</t>
  </si>
  <si>
    <t>LARGE SIZE TO 600 LB ON PALLET</t>
  </si>
  <si>
    <t>STEEL SALVAGE DRUM (49 CFR 173.3)</t>
  </si>
  <si>
    <t>POLY OVERPACK DRUM (49 CFR 173.3)</t>
  </si>
  <si>
    <t>30-GALLON DRUM</t>
  </si>
  <si>
    <t>20-GALLON DRUM</t>
  </si>
  <si>
    <t>8-GALLON DRUM</t>
  </si>
  <si>
    <t>15-GALLON DRUM</t>
  </si>
  <si>
    <t>55-GALLON DRUM</t>
  </si>
  <si>
    <t>DOT DRUMS AND CONTAINERS</t>
  </si>
  <si>
    <t>65-GALLON DRUM</t>
  </si>
  <si>
    <t>95-GALLON DRUM</t>
  </si>
  <si>
    <t>55-GAL STEEL DRUM W/BOLTED LID AND GASKET</t>
  </si>
  <si>
    <t>5-GAL METAL PAIL W/LID</t>
  </si>
  <si>
    <t>5-GAL POLY CARBOY</t>
  </si>
  <si>
    <t>55-GAL POLY DRUM</t>
  </si>
  <si>
    <t>30-GAL FIBER DRUM</t>
  </si>
  <si>
    <t>LEVEL A PPE/PER PERSON</t>
  </si>
  <si>
    <t>LEVEL B PPE/PER PERSON</t>
  </si>
  <si>
    <t xml:space="preserve">LEVEL C PPE/PER PERSON </t>
  </si>
  <si>
    <t>Chlorides (inorganics) (TOX)</t>
  </si>
  <si>
    <t>TCLP extraction (Method 1311) analysis for volatiles</t>
  </si>
  <si>
    <t>TCLP extraction (Method 1311) analysis for semivolatiles</t>
  </si>
  <si>
    <t>TCLP extraction (Method 1311) analysis for pesticides</t>
  </si>
  <si>
    <t>TCLP extraction (Method 1311) analysis for herbicides</t>
  </si>
  <si>
    <t>TCLP extraction (Method 1311) analysis for inorganics (RCRA 8 Metals)</t>
  </si>
  <si>
    <t>TCLP Extraction (Method 1311) - FULL SUITE:  volatiles, semivolatiles, herbicides, pesticides, inorganics (RCRA 8 Metals)</t>
  </si>
  <si>
    <t>GC/MS volatile organics (Method 8240)</t>
  </si>
  <si>
    <t>GC/MS halogenated volatile organics (Method 8010)</t>
  </si>
  <si>
    <t>GC/MS aromatic volatile organics (Method 8020)</t>
  </si>
  <si>
    <t>Poly-chlorinated Biphenyl (PCB) (Method 8082)</t>
  </si>
  <si>
    <t>Ignitability (flash point) (Method ASTM -D93)</t>
  </si>
  <si>
    <t>Methyl Tert-Butyl Ether (MTBE) (Method 8020 &amp; 8240)</t>
  </si>
  <si>
    <t>Sulfides (Method 9031)</t>
  </si>
  <si>
    <t>Total Petroleum Hydrocarbons (Method 8015 modified)</t>
  </si>
  <si>
    <t>TPH/GRO, TPH/DRO, BTEX, naphthalene &amp; MTBE</t>
  </si>
  <si>
    <t>Benzene, Toluene, Ethylbenzene, Xylene (BTEX) (Method 602)</t>
  </si>
  <si>
    <t>275-GAL POLY IBC TANK</t>
  </si>
  <si>
    <t>SAFETY SUPERINTENDENT</t>
  </si>
  <si>
    <t>SECTION II:  SUPPLIES &amp; SUPPORT SERVICES (SHALL BE FOB DESTINATION)</t>
  </si>
  <si>
    <t>SECTION V:  TEST METHOD</t>
  </si>
  <si>
    <t>G</t>
  </si>
  <si>
    <t>COMPACT FLUORESCENT LAMPS</t>
  </si>
  <si>
    <t>BROKEN FLUORESCENT LAMPS</t>
  </si>
  <si>
    <t>TOXIC LIQUIDS</t>
  </si>
  <si>
    <t>H</t>
  </si>
  <si>
    <t>55-GAL FIBER DRUM</t>
  </si>
  <si>
    <t>I</t>
  </si>
  <si>
    <t>DISPOSAL OF FLAMMABLES</t>
  </si>
  <si>
    <t>CHLORINATED AEROSOL/SPRAY CANS</t>
  </si>
  <si>
    <t>SIZE 2-4 FOOT LAMPS</t>
  </si>
  <si>
    <t>NON-SOLVENT PAINT RAGS</t>
  </si>
  <si>
    <t>GASOLINE AND OIL</t>
  </si>
  <si>
    <t xml:space="preserve">5 GAL </t>
  </si>
  <si>
    <t>AEROSOLS/SPRAY CANS</t>
  </si>
  <si>
    <t>ACID SATURATED RAGS</t>
  </si>
  <si>
    <t>BASE SATURATED RAGS</t>
  </si>
  <si>
    <t>FIBER DRUM FOR 4-FT LAMPS</t>
  </si>
  <si>
    <t>FIBER DRUM FOR 8-FT LAMPS</t>
  </si>
  <si>
    <t>J</t>
  </si>
  <si>
    <t>K</t>
  </si>
  <si>
    <t>ALKALINE</t>
  </si>
  <si>
    <t>USED ELECTRONICS</t>
  </si>
  <si>
    <t>ACIDS/ACID COMPATIBLES</t>
  </si>
  <si>
    <t>BASES/BASIC COMPATIBLES</t>
  </si>
  <si>
    <t>SIZE 6-8 FOOT LAMPS</t>
  </si>
  <si>
    <t>PROPANE/MAPP GAS CYLINDERS 10-20 oz</t>
  </si>
  <si>
    <t>FLAMMABLE LIQUIDS</t>
  </si>
  <si>
    <t>FLAMMABLE SOLIDS</t>
  </si>
  <si>
    <t>5-GAL POLY PAIL WITH LID</t>
  </si>
  <si>
    <t>L</t>
  </si>
  <si>
    <t>M</t>
  </si>
  <si>
    <t>NICKEL-METAL HYDRIDE BATTERIES</t>
  </si>
  <si>
    <t>CUBIC YARD BOX</t>
  </si>
  <si>
    <t>ESTIMATED QUANTITY</t>
  </si>
  <si>
    <t>UNIT OF MEASURE</t>
  </si>
  <si>
    <t>Vac Truck per gallon</t>
  </si>
  <si>
    <t>SODIUM BISULFITE</t>
  </si>
  <si>
    <t>HYDROCHLORIC ACID - hazardous waste</t>
  </si>
  <si>
    <t>SULFURIC ACID - pH &gt;2 and ≤ 12.5</t>
  </si>
  <si>
    <t>HYDROCHLORIC ACID - pH &gt;2 and ≤ 12.5</t>
  </si>
  <si>
    <t>ALUMINUM SULFATE - pH &gt;2 and ≤ 12.5</t>
  </si>
  <si>
    <t>ALUMINUM SULFATE - hazardous waste</t>
  </si>
  <si>
    <t>PHOSPHORIC ACID - Hazardous Waste</t>
  </si>
  <si>
    <t>PHOSPHORIC ACID - pH &gt;2 and ≤ 12.5</t>
  </si>
  <si>
    <t>HYDROFLUOSILICIC ACID - hazardous waste</t>
  </si>
  <si>
    <t>HYDROFLUOSILICIC ACID- pH &gt;2 and ≤ 12.5</t>
  </si>
  <si>
    <t>POLYALUMINUM CHLORIDE - hazardous waste</t>
  </si>
  <si>
    <t>POLYALUMINUM CHLORIDE- pH &gt;2 and ≤ 12.5</t>
  </si>
  <si>
    <t>SODIUM HYDROXIDE - hazardous waste</t>
  </si>
  <si>
    <t>SODIUM HYDROXIDE- pH &gt;2 and ≤ 12.5</t>
  </si>
  <si>
    <t>AMMONIA SOLUTIONS - hazardous waste</t>
  </si>
  <si>
    <t>AMMONIA SOLUTION- pH &gt;2 and ≤ 12.5</t>
  </si>
  <si>
    <t>SODIUM HYPOCHLORITE - hazardous waste</t>
  </si>
  <si>
    <t>SODIUM HYPOCHLORITE- pH &gt;2 and ≤ 12.5</t>
  </si>
  <si>
    <t>Per Pound</t>
  </si>
  <si>
    <t>IFB No. 23-068</t>
  </si>
  <si>
    <t>Removal and Disposal of Hazardous and Other Special Waste</t>
  </si>
  <si>
    <t xml:space="preserve">Attachment 1A - Bid Submission Form Pricing Sheet </t>
  </si>
  <si>
    <t>DISPOSAL OF FIRE DETECTORS &amp; OTHER LOW RAD ITEMS</t>
  </si>
  <si>
    <t>SPECIALTY LAMPS (SUCH AS SODIUM AND MERCURY VAPOR, HID, ETC.</t>
  </si>
  <si>
    <t>PROPYLENE GLYCOL (FROM BOILERS)</t>
  </si>
  <si>
    <t xml:space="preserve">E-MANIFEST FEE (HAZARDOUS WASTE MANIFEST ONLY) </t>
  </si>
  <si>
    <t>NICKEL CADMIUM BATTERIES (LEAKING OR DAMAGED)</t>
  </si>
  <si>
    <t>LEAD ACID BATTERIES (NON-HAZARDOUS RECYCLE)</t>
  </si>
  <si>
    <t>LEAD ACID BATTERIES (HAZARDOUS - LEAKING OR DAMAGED)</t>
  </si>
  <si>
    <t>LAB PACKS INCLUDING PACKAGING MATERIAL AND VERMICULITE</t>
  </si>
  <si>
    <t>DISPOSAL OF NON-CHLORINATED PAINTS OR SOLVENTS</t>
  </si>
  <si>
    <t>SECTION I:  REMOVAL AND DISPOSAL SERVICES</t>
  </si>
  <si>
    <t>COMPANY NAME:</t>
  </si>
  <si>
    <t>Instructions:</t>
  </si>
  <si>
    <t xml:space="preserve">1.  All fees and costs associated with providing the services must be included in the Unit Price bid cost.  </t>
  </si>
  <si>
    <t>2. Fairfax Water will not pay any charges not disclosed on this Bid Submission Form Pricing Sheet.</t>
  </si>
  <si>
    <t>3.  Bidders shall enter the Unit Price being bid in the yellow highlighted field of the Unit Price Column</t>
  </si>
  <si>
    <t>SECTION 1 SUBTOTAL:</t>
  </si>
  <si>
    <t>SECTION 2 SUBTOTAL:</t>
  </si>
  <si>
    <t>SECTION III:  LABOR HOURS</t>
  </si>
  <si>
    <t>LAB PACK CREW (INCLUDING CHEMIST AND LABORER)</t>
  </si>
  <si>
    <t>INITIAL RESPONSE  TEAM ASSISTANT (EMERGENCY RESPONSE)</t>
  </si>
  <si>
    <t>SECTION III SUBTOTAL:</t>
  </si>
  <si>
    <t>SECTION IV SUBTOTAL:</t>
  </si>
  <si>
    <t>SECTION V SUBTOTAL:</t>
  </si>
  <si>
    <t>AUTHORIZED SIGNATURE:</t>
  </si>
  <si>
    <t>PRINTED NAME AND TITLE:</t>
  </si>
  <si>
    <t>DATE:</t>
  </si>
  <si>
    <t>SULFURIC ACID - Hazardous Waste</t>
  </si>
  <si>
    <t xml:space="preserve">Bulk Disposal and Removal Services (See Section IV for seprate truck &amp; operator rates) </t>
  </si>
  <si>
    <t>PETROLEUM/ABSORBENT MATERIAL - BOOMS, PADS, STA-DRY, DIAPERS, ETC.</t>
  </si>
  <si>
    <t>NON-FLAMMABLE/ NON-CHLORINATED AEROSOLS/SPRAY CANS</t>
  </si>
  <si>
    <t>ELECTRONIC EQUIPMENT BATTERIES</t>
  </si>
  <si>
    <t>MERCURY / ELEMENTAL - E.G., THERMOMETERS</t>
  </si>
  <si>
    <t>30 YARD CONTAINER RENTAL FOR CONTAMINATED SOIL (ROLL-OFF WITH LINER) - INCLUDES DROP OFF AND PICK UP CHARGES</t>
  </si>
  <si>
    <t>DELIVERY OF MATERIAL TO FW TRANSPORT CREW</t>
  </si>
  <si>
    <t>SECTION IV:  BULK VACUUM DISPOSAL - HAZARDOUS AND NON-HAZARDOUS</t>
  </si>
  <si>
    <t>CHEMIST TIME (EMERGENCY RESPONSE) PERFORM WASTE CHARACTERIZATION)</t>
  </si>
  <si>
    <t>TOTAL COST SECTIONS I THRU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</si>
</sst>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0070C0"/>
      <name val="Arial"/>
      <family val="2"/>
    </font>
    <font>
      <b/>
      <sz val="12"/>
      <name val="Arial"/>
      <family val="2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70C0"/>
      <name val="Arial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164" fontId="4" fillId="0" borderId="0" xfId="0" applyNumberFormat="1" applyFont="1" applyAlignment="1" applyProtection="1">
      <alignment horizontal="center"/>
      <protection locked="0"/>
    </xf>
    <xf numFmtId="164" fontId="4" fillId="2" borderId="0" xfId="0" applyNumberFormat="1" applyFont="1" applyFill="1" applyAlignment="1" applyProtection="1">
      <alignment horizontal="center"/>
      <protection locked="0"/>
    </xf>
    <xf numFmtId="164" fontId="4" fillId="3" borderId="0" xfId="0" applyNumberFormat="1" applyFont="1" applyFill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164" fontId="4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3" fontId="2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1" fillId="0" borderId="0" xfId="0" applyFont="1" applyAlignment="1" applyProtection="1">
      <alignment horizontal="center"/>
    </xf>
    <xf numFmtId="0" fontId="6" fillId="0" borderId="0" xfId="0" applyFont="1" applyProtection="1"/>
    <xf numFmtId="0" fontId="8" fillId="0" borderId="0" xfId="0" applyFont="1" applyAlignment="1" applyProtection="1">
      <alignment horizontal="left"/>
    </xf>
    <xf numFmtId="0" fontId="8" fillId="0" borderId="0" xfId="0" applyFont="1" applyProtection="1"/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3" fontId="1" fillId="0" borderId="0" xfId="0" applyNumberFormat="1" applyFont="1" applyAlignment="1" applyProtection="1">
      <alignment horizontal="center" wrapText="1"/>
    </xf>
    <xf numFmtId="0" fontId="1" fillId="0" borderId="0" xfId="0" applyFont="1" applyAlignment="1" applyProtection="1">
      <alignment horizontal="left"/>
    </xf>
    <xf numFmtId="3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left" indent="1"/>
    </xf>
    <xf numFmtId="0" fontId="2" fillId="0" borderId="0" xfId="0" applyFont="1" applyAlignment="1" applyProtection="1">
      <alignment horizontal="left"/>
    </xf>
    <xf numFmtId="0" fontId="2" fillId="3" borderId="0" xfId="0" applyFont="1" applyFill="1" applyAlignment="1" applyProtection="1">
      <alignment horizontal="left" indent="1"/>
    </xf>
    <xf numFmtId="0" fontId="1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right"/>
    </xf>
    <xf numFmtId="3" fontId="1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left" wrapText="1" indent="1"/>
    </xf>
    <xf numFmtId="0" fontId="2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1" fillId="0" borderId="0" xfId="0" applyFont="1" applyAlignment="1" applyProtection="1">
      <alignment horizontal="center" vertical="center"/>
    </xf>
    <xf numFmtId="3" fontId="2" fillId="0" borderId="0" xfId="0" applyNumberFormat="1" applyFont="1" applyProtection="1"/>
    <xf numFmtId="0" fontId="5" fillId="0" borderId="0" xfId="0" applyFont="1" applyAlignment="1" applyProtection="1">
      <alignment horizontal="right" wrapText="1"/>
    </xf>
    <xf numFmtId="164" fontId="1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287F-06D4-4BE1-8931-F67FF9747560}">
  <dimension ref="A1:F444"/>
  <sheetViews>
    <sheetView tabSelected="1" view="pageBreakPreview" zoomScale="145" zoomScaleNormal="115" zoomScaleSheetLayoutView="145" workbookViewId="0">
      <selection activeCell="E181" sqref="E181"/>
    </sheetView>
  </sheetViews>
  <sheetFormatPr defaultColWidth="8.7109375" defaultRowHeight="12.75" x14ac:dyDescent="0.2"/>
  <cols>
    <col min="1" max="1" width="7.140625" style="8" customWidth="1"/>
    <col min="2" max="2" width="81.140625" style="17" bestFit="1" customWidth="1"/>
    <col min="3" max="3" width="18.28515625" style="15" bestFit="1" customWidth="1"/>
    <col min="4" max="4" width="16.28515625" style="18" customWidth="1"/>
    <col min="5" max="5" width="14.5703125" style="8" bestFit="1" customWidth="1"/>
    <col min="6" max="6" width="16.7109375" style="14" bestFit="1" customWidth="1"/>
    <col min="7" max="16384" width="8.7109375" style="8"/>
  </cols>
  <sheetData>
    <row r="1" spans="1:6" x14ac:dyDescent="0.2">
      <c r="A1" s="19" t="s">
        <v>179</v>
      </c>
      <c r="B1" s="19"/>
      <c r="C1" s="19"/>
      <c r="D1" s="19"/>
      <c r="E1" s="19"/>
      <c r="F1" s="19"/>
    </row>
    <row r="2" spans="1:6" x14ac:dyDescent="0.2">
      <c r="A2" s="19" t="s">
        <v>180</v>
      </c>
      <c r="B2" s="19"/>
      <c r="C2" s="19"/>
      <c r="D2" s="19"/>
      <c r="E2" s="19"/>
      <c r="F2" s="19"/>
    </row>
    <row r="3" spans="1:6" x14ac:dyDescent="0.2">
      <c r="A3" s="20" t="s">
        <v>181</v>
      </c>
      <c r="B3" s="20"/>
      <c r="C3" s="20"/>
      <c r="D3" s="20"/>
      <c r="E3" s="20"/>
      <c r="F3" s="20"/>
    </row>
    <row r="4" spans="1:6" x14ac:dyDescent="0.2">
      <c r="A4" s="21"/>
      <c r="B4" s="22"/>
      <c r="C4" s="22"/>
      <c r="D4" s="22"/>
      <c r="E4" s="22"/>
      <c r="F4" s="22"/>
    </row>
    <row r="5" spans="1:6" x14ac:dyDescent="0.2">
      <c r="A5" s="21"/>
      <c r="B5" s="22"/>
      <c r="C5" s="22"/>
      <c r="D5" s="22"/>
      <c r="E5" s="22"/>
      <c r="F5" s="22"/>
    </row>
    <row r="6" spans="1:6" x14ac:dyDescent="0.2">
      <c r="A6" s="5" t="s">
        <v>192</v>
      </c>
      <c r="B6" s="11"/>
      <c r="C6" s="12"/>
      <c r="D6" s="12"/>
      <c r="E6" s="12"/>
      <c r="F6" s="12"/>
    </row>
    <row r="7" spans="1:6" x14ac:dyDescent="0.2">
      <c r="A7" s="6"/>
      <c r="B7" s="10"/>
      <c r="C7" s="10"/>
      <c r="D7" s="10"/>
      <c r="E7" s="10"/>
      <c r="F7" s="10"/>
    </row>
    <row r="8" spans="1:6" x14ac:dyDescent="0.2">
      <c r="A8" s="9"/>
      <c r="B8" s="10"/>
      <c r="C8" s="10"/>
      <c r="D8" s="10"/>
      <c r="E8" s="10"/>
      <c r="F8" s="10"/>
    </row>
    <row r="9" spans="1:6" x14ac:dyDescent="0.2">
      <c r="A9" s="9"/>
      <c r="B9" s="10"/>
      <c r="C9" s="10"/>
      <c r="D9" s="10"/>
      <c r="E9" s="10"/>
      <c r="F9" s="10"/>
    </row>
    <row r="10" spans="1:6" x14ac:dyDescent="0.2">
      <c r="A10" s="13" t="s">
        <v>205</v>
      </c>
      <c r="B10" s="12"/>
      <c r="C10" s="12"/>
      <c r="D10" s="12"/>
      <c r="E10" s="12"/>
      <c r="F10" s="12"/>
    </row>
    <row r="11" spans="1:6" x14ac:dyDescent="0.2">
      <c r="A11" s="9"/>
      <c r="B11" s="10"/>
      <c r="C11" s="10"/>
      <c r="D11" s="10"/>
      <c r="E11" s="10"/>
      <c r="F11" s="10"/>
    </row>
    <row r="12" spans="1:6" x14ac:dyDescent="0.2">
      <c r="A12" s="9"/>
      <c r="B12" s="10"/>
      <c r="C12" s="10"/>
      <c r="D12" s="10"/>
      <c r="E12" s="10"/>
      <c r="F12" s="10"/>
    </row>
    <row r="13" spans="1:6" x14ac:dyDescent="0.2">
      <c r="A13" s="9"/>
      <c r="B13" s="10"/>
      <c r="C13" s="10"/>
      <c r="D13" s="10"/>
      <c r="E13" s="10"/>
      <c r="F13" s="10"/>
    </row>
    <row r="14" spans="1:6" x14ac:dyDescent="0.2">
      <c r="A14" s="13" t="s">
        <v>206</v>
      </c>
      <c r="B14" s="12"/>
      <c r="C14" s="12"/>
      <c r="D14" s="12"/>
      <c r="E14" s="12"/>
      <c r="F14" s="12"/>
    </row>
    <row r="15" spans="1:6" x14ac:dyDescent="0.2">
      <c r="A15" s="9"/>
      <c r="B15" s="10"/>
      <c r="C15" s="10"/>
      <c r="D15" s="10"/>
      <c r="E15" s="10"/>
      <c r="F15" s="10"/>
    </row>
    <row r="16" spans="1:6" x14ac:dyDescent="0.2">
      <c r="A16" s="9"/>
      <c r="B16" s="10"/>
      <c r="C16" s="10"/>
      <c r="D16" s="10"/>
      <c r="E16" s="10"/>
      <c r="F16" s="10"/>
    </row>
    <row r="17" spans="1:6" x14ac:dyDescent="0.2">
      <c r="A17" s="9"/>
      <c r="B17" s="10"/>
      <c r="C17" s="10"/>
      <c r="D17" s="10"/>
      <c r="E17" s="10"/>
      <c r="F17" s="10"/>
    </row>
    <row r="18" spans="1:6" x14ac:dyDescent="0.2">
      <c r="A18" s="13" t="s">
        <v>207</v>
      </c>
      <c r="B18" s="12"/>
      <c r="C18" s="12"/>
      <c r="D18" s="12"/>
      <c r="E18" s="12"/>
      <c r="F18" s="12"/>
    </row>
    <row r="19" spans="1:6" x14ac:dyDescent="0.2">
      <c r="A19" s="21"/>
      <c r="B19" s="22"/>
      <c r="C19" s="22"/>
      <c r="D19" s="22"/>
      <c r="E19" s="10"/>
      <c r="F19" s="22"/>
    </row>
    <row r="20" spans="1:6" x14ac:dyDescent="0.2">
      <c r="A20" s="21" t="s">
        <v>193</v>
      </c>
      <c r="B20" s="22"/>
      <c r="C20" s="22"/>
      <c r="D20" s="22"/>
      <c r="E20" s="10"/>
      <c r="F20" s="22"/>
    </row>
    <row r="21" spans="1:6" x14ac:dyDescent="0.2">
      <c r="A21" s="23" t="s">
        <v>194</v>
      </c>
      <c r="B21" s="22"/>
      <c r="C21" s="22"/>
      <c r="D21" s="22"/>
      <c r="E21" s="10"/>
      <c r="F21" s="22"/>
    </row>
    <row r="22" spans="1:6" x14ac:dyDescent="0.2">
      <c r="A22" s="24" t="s">
        <v>195</v>
      </c>
      <c r="B22" s="22"/>
      <c r="C22" s="22"/>
      <c r="D22" s="22"/>
      <c r="E22" s="10"/>
      <c r="F22" s="22"/>
    </row>
    <row r="23" spans="1:6" x14ac:dyDescent="0.2">
      <c r="A23" s="25" t="s">
        <v>196</v>
      </c>
      <c r="B23" s="22"/>
      <c r="C23" s="22"/>
      <c r="D23" s="22"/>
      <c r="E23" s="10"/>
      <c r="F23" s="22"/>
    </row>
    <row r="24" spans="1:6" x14ac:dyDescent="0.2">
      <c r="A24" s="21"/>
      <c r="B24" s="22"/>
      <c r="C24" s="22"/>
      <c r="D24" s="22"/>
      <c r="E24" s="10"/>
      <c r="F24" s="22"/>
    </row>
    <row r="25" spans="1:6" ht="15" customHeight="1" x14ac:dyDescent="0.2">
      <c r="A25" s="26"/>
      <c r="B25" s="27"/>
      <c r="C25" s="22"/>
      <c r="D25" s="28"/>
      <c r="E25" s="1"/>
      <c r="F25" s="26"/>
    </row>
    <row r="26" spans="1:6" ht="15" customHeight="1" x14ac:dyDescent="0.2">
      <c r="A26" s="26" t="s">
        <v>191</v>
      </c>
      <c r="B26" s="27"/>
      <c r="C26" s="22"/>
      <c r="D26" s="28"/>
      <c r="E26" s="1"/>
      <c r="F26" s="26"/>
    </row>
    <row r="27" spans="1:6" ht="15" customHeight="1" x14ac:dyDescent="0.2">
      <c r="A27" s="26"/>
      <c r="B27" s="27"/>
      <c r="C27" s="22"/>
      <c r="D27" s="28"/>
      <c r="E27" s="1"/>
      <c r="F27" s="26"/>
    </row>
    <row r="28" spans="1:6" ht="25.5" x14ac:dyDescent="0.2">
      <c r="A28" s="22" t="s">
        <v>0</v>
      </c>
      <c r="B28" s="22" t="s">
        <v>1</v>
      </c>
      <c r="C28" s="29" t="s">
        <v>158</v>
      </c>
      <c r="D28" s="30" t="s">
        <v>157</v>
      </c>
      <c r="E28" s="10" t="s">
        <v>3</v>
      </c>
      <c r="F28" s="22" t="s">
        <v>2</v>
      </c>
    </row>
    <row r="29" spans="1:6" ht="15" customHeight="1" x14ac:dyDescent="0.2">
      <c r="A29" s="22">
        <v>1</v>
      </c>
      <c r="B29" s="31" t="s">
        <v>190</v>
      </c>
      <c r="C29" s="28"/>
      <c r="D29" s="32"/>
      <c r="E29" s="1"/>
      <c r="F29" s="22"/>
    </row>
    <row r="30" spans="1:6" ht="15" customHeight="1" x14ac:dyDescent="0.2">
      <c r="A30" s="28" t="s">
        <v>4</v>
      </c>
      <c r="B30" s="33" t="s">
        <v>5</v>
      </c>
      <c r="C30" s="28" t="s">
        <v>32</v>
      </c>
      <c r="D30" s="32">
        <v>1</v>
      </c>
      <c r="E30" s="2"/>
      <c r="F30" s="47">
        <f t="shared" ref="F30:F45" si="0">+D30*E30</f>
        <v>0</v>
      </c>
    </row>
    <row r="31" spans="1:6" ht="15" customHeight="1" x14ac:dyDescent="0.2">
      <c r="A31" s="28"/>
      <c r="B31" s="33"/>
      <c r="C31" s="28" t="s">
        <v>15</v>
      </c>
      <c r="D31" s="32">
        <v>1</v>
      </c>
      <c r="E31" s="2"/>
      <c r="F31" s="47">
        <f t="shared" si="0"/>
        <v>0</v>
      </c>
    </row>
    <row r="32" spans="1:6" ht="15" customHeight="1" x14ac:dyDescent="0.2">
      <c r="A32" s="28"/>
      <c r="B32" s="33"/>
      <c r="C32" s="28"/>
      <c r="D32" s="32"/>
      <c r="E32" s="1"/>
      <c r="F32" s="47"/>
    </row>
    <row r="33" spans="1:6" ht="15" customHeight="1" x14ac:dyDescent="0.2">
      <c r="A33" s="28" t="s">
        <v>6</v>
      </c>
      <c r="B33" s="33" t="s">
        <v>7</v>
      </c>
      <c r="C33" s="28" t="s">
        <v>32</v>
      </c>
      <c r="D33" s="32">
        <v>1</v>
      </c>
      <c r="E33" s="2"/>
      <c r="F33" s="47">
        <f t="shared" si="0"/>
        <v>0</v>
      </c>
    </row>
    <row r="34" spans="1:6" ht="15" customHeight="1" x14ac:dyDescent="0.2">
      <c r="A34" s="28"/>
      <c r="B34" s="33"/>
      <c r="C34" s="28" t="s">
        <v>15</v>
      </c>
      <c r="D34" s="32">
        <v>1</v>
      </c>
      <c r="E34" s="2"/>
      <c r="F34" s="47">
        <f t="shared" si="0"/>
        <v>0</v>
      </c>
    </row>
    <row r="35" spans="1:6" ht="15" customHeight="1" x14ac:dyDescent="0.2">
      <c r="A35" s="28"/>
      <c r="B35" s="33"/>
      <c r="C35" s="28"/>
      <c r="D35" s="32"/>
      <c r="E35" s="1"/>
      <c r="F35" s="47"/>
    </row>
    <row r="36" spans="1:6" ht="15" customHeight="1" x14ac:dyDescent="0.2">
      <c r="A36" s="28" t="s">
        <v>8</v>
      </c>
      <c r="B36" s="33" t="s">
        <v>9</v>
      </c>
      <c r="C36" s="28" t="s">
        <v>32</v>
      </c>
      <c r="D36" s="32">
        <v>1</v>
      </c>
      <c r="E36" s="2"/>
      <c r="F36" s="47">
        <f t="shared" si="0"/>
        <v>0</v>
      </c>
    </row>
    <row r="37" spans="1:6" ht="15" customHeight="1" x14ac:dyDescent="0.2">
      <c r="A37" s="28"/>
      <c r="B37" s="33"/>
      <c r="C37" s="28" t="s">
        <v>73</v>
      </c>
      <c r="D37" s="32">
        <v>1</v>
      </c>
      <c r="E37" s="2"/>
      <c r="F37" s="47">
        <f t="shared" si="0"/>
        <v>0</v>
      </c>
    </row>
    <row r="38" spans="1:6" ht="15" customHeight="1" x14ac:dyDescent="0.2">
      <c r="A38" s="28"/>
      <c r="B38" s="33"/>
      <c r="C38" s="28"/>
      <c r="D38" s="32"/>
      <c r="E38" s="1"/>
      <c r="F38" s="47"/>
    </row>
    <row r="39" spans="1:6" ht="15" customHeight="1" x14ac:dyDescent="0.2">
      <c r="A39" s="28" t="s">
        <v>10</v>
      </c>
      <c r="B39" s="33" t="s">
        <v>11</v>
      </c>
      <c r="C39" s="28" t="s">
        <v>32</v>
      </c>
      <c r="D39" s="32">
        <v>1</v>
      </c>
      <c r="E39" s="2"/>
      <c r="F39" s="47">
        <f t="shared" si="0"/>
        <v>0</v>
      </c>
    </row>
    <row r="40" spans="1:6" ht="15" customHeight="1" x14ac:dyDescent="0.2">
      <c r="A40" s="28"/>
      <c r="B40" s="33"/>
      <c r="C40" s="28" t="s">
        <v>73</v>
      </c>
      <c r="D40" s="32">
        <v>1</v>
      </c>
      <c r="E40" s="2"/>
      <c r="F40" s="47">
        <f t="shared" si="0"/>
        <v>0</v>
      </c>
    </row>
    <row r="41" spans="1:6" ht="15" customHeight="1" x14ac:dyDescent="0.2">
      <c r="A41" s="28"/>
      <c r="B41" s="33"/>
      <c r="C41" s="28"/>
      <c r="D41" s="32"/>
      <c r="E41" s="1"/>
      <c r="F41" s="47"/>
    </row>
    <row r="42" spans="1:6" ht="15" customHeight="1" x14ac:dyDescent="0.2">
      <c r="A42" s="28" t="s">
        <v>12</v>
      </c>
      <c r="B42" s="33" t="s">
        <v>13</v>
      </c>
      <c r="C42" s="28" t="s">
        <v>32</v>
      </c>
      <c r="D42" s="32">
        <v>1</v>
      </c>
      <c r="E42" s="2"/>
      <c r="F42" s="47">
        <f t="shared" si="0"/>
        <v>0</v>
      </c>
    </row>
    <row r="43" spans="1:6" ht="15" customHeight="1" x14ac:dyDescent="0.2">
      <c r="A43" s="28"/>
      <c r="B43" s="33"/>
      <c r="C43" s="28" t="s">
        <v>73</v>
      </c>
      <c r="D43" s="32">
        <v>1</v>
      </c>
      <c r="E43" s="2"/>
      <c r="F43" s="47">
        <f t="shared" si="0"/>
        <v>0</v>
      </c>
    </row>
    <row r="44" spans="1:6" ht="15" customHeight="1" x14ac:dyDescent="0.2">
      <c r="A44" s="28"/>
      <c r="B44" s="33"/>
      <c r="C44" s="28"/>
      <c r="D44" s="32"/>
      <c r="E44" s="1"/>
      <c r="F44" s="47"/>
    </row>
    <row r="45" spans="1:6" ht="15" customHeight="1" x14ac:dyDescent="0.2">
      <c r="A45" s="28" t="s">
        <v>14</v>
      </c>
      <c r="B45" s="33" t="s">
        <v>80</v>
      </c>
      <c r="C45" s="28" t="s">
        <v>32</v>
      </c>
      <c r="D45" s="32">
        <v>1</v>
      </c>
      <c r="E45" s="2"/>
      <c r="F45" s="47">
        <f t="shared" si="0"/>
        <v>0</v>
      </c>
    </row>
    <row r="46" spans="1:6" ht="15" customHeight="1" x14ac:dyDescent="0.2">
      <c r="A46" s="28"/>
      <c r="B46" s="34"/>
      <c r="C46" s="28"/>
      <c r="D46" s="32"/>
      <c r="E46" s="1"/>
      <c r="F46" s="47"/>
    </row>
    <row r="47" spans="1:6" ht="15" customHeight="1" x14ac:dyDescent="0.2">
      <c r="A47" s="22">
        <v>2</v>
      </c>
      <c r="B47" s="31" t="s">
        <v>131</v>
      </c>
      <c r="C47" s="28"/>
      <c r="D47" s="32"/>
      <c r="E47" s="1"/>
      <c r="F47" s="22"/>
    </row>
    <row r="48" spans="1:6" ht="15" customHeight="1" x14ac:dyDescent="0.2">
      <c r="A48" s="28" t="s">
        <v>4</v>
      </c>
      <c r="B48" s="33" t="s">
        <v>16</v>
      </c>
      <c r="C48" s="28" t="s">
        <v>32</v>
      </c>
      <c r="D48" s="32">
        <v>6</v>
      </c>
      <c r="E48" s="2"/>
      <c r="F48" s="47">
        <f t="shared" ref="F48:F69" si="1">+D48*E48</f>
        <v>0</v>
      </c>
    </row>
    <row r="49" spans="1:6" ht="15" customHeight="1" x14ac:dyDescent="0.2">
      <c r="A49" s="28"/>
      <c r="B49" s="33"/>
      <c r="C49" s="28"/>
      <c r="D49" s="32"/>
      <c r="E49" s="1"/>
      <c r="F49" s="47"/>
    </row>
    <row r="50" spans="1:6" ht="15" customHeight="1" x14ac:dyDescent="0.2">
      <c r="A50" s="28" t="s">
        <v>6</v>
      </c>
      <c r="B50" s="33" t="s">
        <v>17</v>
      </c>
      <c r="C50" s="28" t="s">
        <v>32</v>
      </c>
      <c r="D50" s="32">
        <v>2</v>
      </c>
      <c r="E50" s="2"/>
      <c r="F50" s="47">
        <f t="shared" si="1"/>
        <v>0</v>
      </c>
    </row>
    <row r="51" spans="1:6" ht="15" customHeight="1" x14ac:dyDescent="0.2">
      <c r="A51" s="28"/>
      <c r="B51" s="33"/>
      <c r="C51" s="28" t="s">
        <v>73</v>
      </c>
      <c r="D51" s="32">
        <v>2</v>
      </c>
      <c r="E51" s="2"/>
      <c r="F51" s="47">
        <f t="shared" si="1"/>
        <v>0</v>
      </c>
    </row>
    <row r="52" spans="1:6" ht="15" customHeight="1" x14ac:dyDescent="0.2">
      <c r="A52" s="28"/>
      <c r="B52" s="35"/>
      <c r="C52" s="28"/>
      <c r="D52" s="32"/>
      <c r="E52" s="1"/>
      <c r="F52" s="47"/>
    </row>
    <row r="53" spans="1:6" ht="15" customHeight="1" x14ac:dyDescent="0.2">
      <c r="A53" s="28" t="s">
        <v>8</v>
      </c>
      <c r="B53" s="33" t="s">
        <v>18</v>
      </c>
      <c r="C53" s="28" t="s">
        <v>32</v>
      </c>
      <c r="D53" s="32">
        <v>1</v>
      </c>
      <c r="E53" s="2"/>
      <c r="F53" s="47">
        <f t="shared" si="1"/>
        <v>0</v>
      </c>
    </row>
    <row r="54" spans="1:6" ht="15" customHeight="1" x14ac:dyDescent="0.2">
      <c r="A54" s="28"/>
      <c r="B54" s="33"/>
      <c r="C54" s="28" t="s">
        <v>73</v>
      </c>
      <c r="D54" s="32">
        <v>1</v>
      </c>
      <c r="E54" s="2"/>
      <c r="F54" s="47">
        <f t="shared" si="1"/>
        <v>0</v>
      </c>
    </row>
    <row r="55" spans="1:6" ht="15" customHeight="1" x14ac:dyDescent="0.2">
      <c r="A55" s="28"/>
      <c r="B55" s="33"/>
      <c r="C55" s="28"/>
      <c r="D55" s="32"/>
      <c r="E55" s="1"/>
      <c r="F55" s="47"/>
    </row>
    <row r="56" spans="1:6" ht="15" customHeight="1" x14ac:dyDescent="0.2">
      <c r="A56" s="28" t="s">
        <v>10</v>
      </c>
      <c r="B56" s="33" t="s">
        <v>135</v>
      </c>
      <c r="C56" s="28" t="s">
        <v>32</v>
      </c>
      <c r="D56" s="32">
        <v>1</v>
      </c>
      <c r="E56" s="2"/>
      <c r="F56" s="47">
        <f t="shared" si="1"/>
        <v>0</v>
      </c>
    </row>
    <row r="57" spans="1:6" ht="15" customHeight="1" x14ac:dyDescent="0.2">
      <c r="A57" s="28"/>
      <c r="B57" s="33"/>
      <c r="C57" s="28" t="s">
        <v>73</v>
      </c>
      <c r="D57" s="32">
        <v>1</v>
      </c>
      <c r="E57" s="2"/>
      <c r="F57" s="47">
        <f t="shared" si="1"/>
        <v>0</v>
      </c>
    </row>
    <row r="58" spans="1:6" ht="15" customHeight="1" x14ac:dyDescent="0.2">
      <c r="A58" s="28"/>
      <c r="B58" s="33"/>
      <c r="C58" s="28"/>
      <c r="D58" s="32"/>
      <c r="E58" s="1"/>
      <c r="F58" s="47"/>
    </row>
    <row r="59" spans="1:6" ht="15" customHeight="1" x14ac:dyDescent="0.2">
      <c r="A59" s="28"/>
      <c r="B59" s="33"/>
      <c r="C59" s="28"/>
      <c r="D59" s="32"/>
      <c r="E59" s="1"/>
      <c r="F59" s="47"/>
    </row>
    <row r="60" spans="1:6" ht="15" customHeight="1" x14ac:dyDescent="0.2">
      <c r="A60" s="28" t="s">
        <v>12</v>
      </c>
      <c r="B60" s="33" t="s">
        <v>137</v>
      </c>
      <c r="C60" s="28" t="s">
        <v>136</v>
      </c>
      <c r="D60" s="32">
        <v>5</v>
      </c>
      <c r="E60" s="2"/>
      <c r="F60" s="47">
        <f t="shared" si="1"/>
        <v>0</v>
      </c>
    </row>
    <row r="61" spans="1:6" ht="15" customHeight="1" x14ac:dyDescent="0.2">
      <c r="A61" s="28"/>
      <c r="B61" s="33"/>
      <c r="C61" s="28" t="s">
        <v>32</v>
      </c>
      <c r="D61" s="32">
        <v>6</v>
      </c>
      <c r="E61" s="2"/>
      <c r="F61" s="47">
        <f t="shared" si="1"/>
        <v>0</v>
      </c>
    </row>
    <row r="62" spans="1:6" ht="15" customHeight="1" x14ac:dyDescent="0.2">
      <c r="A62" s="28"/>
      <c r="B62" s="33"/>
      <c r="C62" s="28"/>
      <c r="D62" s="32"/>
      <c r="E62" s="1"/>
      <c r="F62" s="47"/>
    </row>
    <row r="63" spans="1:6" ht="15" customHeight="1" x14ac:dyDescent="0.2">
      <c r="A63" s="28" t="s">
        <v>14</v>
      </c>
      <c r="B63" s="33" t="s">
        <v>132</v>
      </c>
      <c r="C63" s="28" t="s">
        <v>136</v>
      </c>
      <c r="D63" s="32">
        <v>5</v>
      </c>
      <c r="E63" s="2"/>
      <c r="F63" s="47">
        <f t="shared" si="1"/>
        <v>0</v>
      </c>
    </row>
    <row r="64" spans="1:6" ht="15" customHeight="1" x14ac:dyDescent="0.2">
      <c r="A64" s="28"/>
      <c r="B64" s="33"/>
      <c r="C64" s="28" t="s">
        <v>32</v>
      </c>
      <c r="D64" s="32">
        <v>6</v>
      </c>
      <c r="E64" s="2"/>
      <c r="F64" s="47">
        <f t="shared" si="1"/>
        <v>0</v>
      </c>
    </row>
    <row r="65" spans="1:6" ht="15" customHeight="1" x14ac:dyDescent="0.2">
      <c r="A65" s="28"/>
      <c r="B65" s="33"/>
      <c r="C65" s="28"/>
      <c r="D65" s="32"/>
      <c r="E65" s="1"/>
      <c r="F65" s="47"/>
    </row>
    <row r="66" spans="1:6" ht="15" customHeight="1" x14ac:dyDescent="0.2">
      <c r="A66" s="28" t="s">
        <v>124</v>
      </c>
      <c r="B66" s="33" t="s">
        <v>149</v>
      </c>
      <c r="C66" s="28" t="s">
        <v>32</v>
      </c>
      <c r="D66" s="32">
        <v>2</v>
      </c>
      <c r="E66" s="2"/>
      <c r="F66" s="47">
        <f t="shared" si="1"/>
        <v>0</v>
      </c>
    </row>
    <row r="67" spans="1:6" ht="15" customHeight="1" x14ac:dyDescent="0.2">
      <c r="A67" s="28"/>
      <c r="B67" s="33"/>
      <c r="C67" s="28"/>
      <c r="D67" s="32"/>
      <c r="E67" s="1"/>
      <c r="F67" s="47"/>
    </row>
    <row r="68" spans="1:6" ht="15" customHeight="1" x14ac:dyDescent="0.2">
      <c r="A68" s="28" t="s">
        <v>128</v>
      </c>
      <c r="B68" s="33" t="s">
        <v>22</v>
      </c>
      <c r="C68" s="28" t="s">
        <v>32</v>
      </c>
      <c r="D68" s="32">
        <v>30</v>
      </c>
      <c r="E68" s="2"/>
      <c r="F68" s="47">
        <f t="shared" si="1"/>
        <v>0</v>
      </c>
    </row>
    <row r="69" spans="1:6" ht="15" customHeight="1" x14ac:dyDescent="0.2">
      <c r="A69" s="28"/>
      <c r="B69" s="34"/>
      <c r="C69" s="28" t="s">
        <v>73</v>
      </c>
      <c r="D69" s="32">
        <v>10</v>
      </c>
      <c r="E69" s="2"/>
      <c r="F69" s="47">
        <f t="shared" si="1"/>
        <v>0</v>
      </c>
    </row>
    <row r="70" spans="1:6" ht="15" customHeight="1" x14ac:dyDescent="0.2">
      <c r="A70" s="28"/>
      <c r="B70" s="34"/>
      <c r="C70" s="28"/>
      <c r="D70" s="32"/>
      <c r="E70" s="1"/>
      <c r="F70" s="22"/>
    </row>
    <row r="71" spans="1:6" ht="15" customHeight="1" x14ac:dyDescent="0.2">
      <c r="A71" s="22">
        <v>3</v>
      </c>
      <c r="B71" s="31" t="s">
        <v>74</v>
      </c>
      <c r="C71" s="28"/>
      <c r="D71" s="32"/>
      <c r="E71" s="1"/>
      <c r="F71" s="22"/>
    </row>
    <row r="72" spans="1:6" ht="15" customHeight="1" x14ac:dyDescent="0.2">
      <c r="A72" s="28" t="s">
        <v>4</v>
      </c>
      <c r="B72" s="33" t="s">
        <v>208</v>
      </c>
      <c r="C72" s="28" t="s">
        <v>76</v>
      </c>
      <c r="D72" s="32">
        <v>3</v>
      </c>
      <c r="E72" s="2"/>
      <c r="F72" s="47">
        <f t="shared" ref="F72:F132" si="2">+D72*E72</f>
        <v>0</v>
      </c>
    </row>
    <row r="73" spans="1:6" ht="15" customHeight="1" x14ac:dyDescent="0.2">
      <c r="A73" s="28"/>
      <c r="B73" s="33"/>
      <c r="C73" s="28" t="s">
        <v>32</v>
      </c>
      <c r="D73" s="32">
        <v>30</v>
      </c>
      <c r="E73" s="2"/>
      <c r="F73" s="47">
        <f t="shared" si="2"/>
        <v>0</v>
      </c>
    </row>
    <row r="74" spans="1:6" ht="15" customHeight="1" x14ac:dyDescent="0.2">
      <c r="A74" s="28"/>
      <c r="B74" s="33"/>
      <c r="C74" s="28" t="s">
        <v>73</v>
      </c>
      <c r="D74" s="32">
        <v>10</v>
      </c>
      <c r="E74" s="2"/>
      <c r="F74" s="47">
        <f t="shared" si="2"/>
        <v>0</v>
      </c>
    </row>
    <row r="75" spans="1:6" ht="15" customHeight="1" x14ac:dyDescent="0.2">
      <c r="A75" s="28"/>
      <c r="B75" s="33" t="s">
        <v>209</v>
      </c>
      <c r="C75" s="28" t="s">
        <v>159</v>
      </c>
      <c r="D75" s="32">
        <v>2000</v>
      </c>
      <c r="E75" s="2"/>
      <c r="F75" s="47">
        <f t="shared" si="2"/>
        <v>0</v>
      </c>
    </row>
    <row r="76" spans="1:6" ht="15" customHeight="1" x14ac:dyDescent="0.2">
      <c r="A76" s="28"/>
      <c r="B76" s="33"/>
      <c r="C76" s="28"/>
      <c r="D76" s="32"/>
      <c r="E76" s="1"/>
      <c r="F76" s="47"/>
    </row>
    <row r="77" spans="1:6" ht="25.5" x14ac:dyDescent="0.2">
      <c r="A77" s="22" t="s">
        <v>0</v>
      </c>
      <c r="B77" s="22" t="s">
        <v>1</v>
      </c>
      <c r="C77" s="29" t="s">
        <v>158</v>
      </c>
      <c r="D77" s="30" t="s">
        <v>157</v>
      </c>
      <c r="E77" s="10"/>
      <c r="F77" s="22" t="s">
        <v>2</v>
      </c>
    </row>
    <row r="78" spans="1:6" ht="15" customHeight="1" x14ac:dyDescent="0.2">
      <c r="A78" s="28" t="s">
        <v>6</v>
      </c>
      <c r="B78" s="33" t="s">
        <v>162</v>
      </c>
      <c r="C78" s="28" t="s">
        <v>76</v>
      </c>
      <c r="D78" s="32">
        <v>3</v>
      </c>
      <c r="E78" s="2"/>
      <c r="F78" s="47">
        <f t="shared" ref="F78:F81" si="3">+D78*E78</f>
        <v>0</v>
      </c>
    </row>
    <row r="79" spans="1:6" ht="15" customHeight="1" x14ac:dyDescent="0.2">
      <c r="A79" s="28"/>
      <c r="B79" s="33"/>
      <c r="C79" s="28" t="s">
        <v>32</v>
      </c>
      <c r="D79" s="32">
        <v>30</v>
      </c>
      <c r="E79" s="2"/>
      <c r="F79" s="47">
        <f t="shared" si="3"/>
        <v>0</v>
      </c>
    </row>
    <row r="80" spans="1:6" ht="15" customHeight="1" x14ac:dyDescent="0.2">
      <c r="A80" s="28"/>
      <c r="B80" s="33"/>
      <c r="C80" s="28" t="s">
        <v>73</v>
      </c>
      <c r="D80" s="32">
        <v>10</v>
      </c>
      <c r="E80" s="2"/>
      <c r="F80" s="47">
        <f t="shared" si="3"/>
        <v>0</v>
      </c>
    </row>
    <row r="81" spans="1:6" ht="15" customHeight="1" x14ac:dyDescent="0.2">
      <c r="A81" s="28"/>
      <c r="B81" s="33" t="s">
        <v>209</v>
      </c>
      <c r="C81" s="28" t="s">
        <v>159</v>
      </c>
      <c r="D81" s="32">
        <v>2000</v>
      </c>
      <c r="E81" s="2"/>
      <c r="F81" s="47">
        <f t="shared" si="3"/>
        <v>0</v>
      </c>
    </row>
    <row r="82" spans="1:6" ht="15" customHeight="1" x14ac:dyDescent="0.2">
      <c r="A82" s="28"/>
      <c r="B82" s="33"/>
      <c r="C82" s="28"/>
      <c r="D82" s="32"/>
      <c r="E82" s="1"/>
      <c r="F82" s="47"/>
    </row>
    <row r="83" spans="1:6" ht="15" customHeight="1" x14ac:dyDescent="0.2">
      <c r="A83" s="28" t="s">
        <v>8</v>
      </c>
      <c r="B83" s="33" t="s">
        <v>161</v>
      </c>
      <c r="C83" s="28" t="s">
        <v>76</v>
      </c>
      <c r="D83" s="32">
        <v>3</v>
      </c>
      <c r="E83" s="2"/>
      <c r="F83" s="47">
        <f t="shared" si="2"/>
        <v>0</v>
      </c>
    </row>
    <row r="84" spans="1:6" ht="15" customHeight="1" x14ac:dyDescent="0.2">
      <c r="A84" s="28"/>
      <c r="B84" s="33"/>
      <c r="C84" s="28" t="s">
        <v>32</v>
      </c>
      <c r="D84" s="32">
        <v>30</v>
      </c>
      <c r="E84" s="2"/>
      <c r="F84" s="47">
        <f t="shared" si="2"/>
        <v>0</v>
      </c>
    </row>
    <row r="85" spans="1:6" ht="15" customHeight="1" x14ac:dyDescent="0.2">
      <c r="A85" s="28"/>
      <c r="B85" s="33"/>
      <c r="C85" s="28" t="s">
        <v>73</v>
      </c>
      <c r="D85" s="32">
        <v>10</v>
      </c>
      <c r="E85" s="2"/>
      <c r="F85" s="47">
        <f t="shared" si="2"/>
        <v>0</v>
      </c>
    </row>
    <row r="86" spans="1:6" ht="15" customHeight="1" x14ac:dyDescent="0.2">
      <c r="A86" s="28"/>
      <c r="B86" s="33" t="s">
        <v>209</v>
      </c>
      <c r="C86" s="28" t="s">
        <v>159</v>
      </c>
      <c r="D86" s="32">
        <v>2000</v>
      </c>
      <c r="E86" s="2"/>
      <c r="F86" s="47">
        <f t="shared" ref="F86:F90" si="4">+D86*E86</f>
        <v>0</v>
      </c>
    </row>
    <row r="87" spans="1:6" ht="15" customHeight="1" x14ac:dyDescent="0.2">
      <c r="A87" s="28"/>
      <c r="B87" s="33"/>
      <c r="C87" s="28"/>
      <c r="D87" s="32"/>
      <c r="E87" s="16"/>
      <c r="F87" s="47"/>
    </row>
    <row r="88" spans="1:6" ht="15" customHeight="1" x14ac:dyDescent="0.2">
      <c r="A88" s="28" t="s">
        <v>10</v>
      </c>
      <c r="B88" s="33" t="s">
        <v>163</v>
      </c>
      <c r="C88" s="28" t="s">
        <v>76</v>
      </c>
      <c r="D88" s="32">
        <v>3</v>
      </c>
      <c r="E88" s="2"/>
      <c r="F88" s="47">
        <f t="shared" si="4"/>
        <v>0</v>
      </c>
    </row>
    <row r="89" spans="1:6" ht="15" customHeight="1" x14ac:dyDescent="0.2">
      <c r="A89" s="28"/>
      <c r="B89" s="33"/>
      <c r="C89" s="28" t="s">
        <v>32</v>
      </c>
      <c r="D89" s="32">
        <v>30</v>
      </c>
      <c r="E89" s="2"/>
      <c r="F89" s="47">
        <f t="shared" si="4"/>
        <v>0</v>
      </c>
    </row>
    <row r="90" spans="1:6" ht="15" customHeight="1" x14ac:dyDescent="0.2">
      <c r="A90" s="28"/>
      <c r="B90" s="33"/>
      <c r="C90" s="28" t="s">
        <v>73</v>
      </c>
      <c r="D90" s="32">
        <v>10</v>
      </c>
      <c r="E90" s="2"/>
      <c r="F90" s="47">
        <f t="shared" si="4"/>
        <v>0</v>
      </c>
    </row>
    <row r="91" spans="1:6" ht="15" customHeight="1" x14ac:dyDescent="0.2">
      <c r="A91" s="28"/>
      <c r="B91" s="33" t="s">
        <v>209</v>
      </c>
      <c r="C91" s="28" t="s">
        <v>159</v>
      </c>
      <c r="D91" s="32">
        <v>2000</v>
      </c>
      <c r="E91" s="2"/>
      <c r="F91" s="47">
        <f t="shared" ref="F91" si="5">+D91*E91</f>
        <v>0</v>
      </c>
    </row>
    <row r="92" spans="1:6" ht="15" customHeight="1" x14ac:dyDescent="0.2">
      <c r="A92" s="28"/>
      <c r="B92" s="33"/>
      <c r="C92" s="28"/>
      <c r="D92" s="32"/>
      <c r="E92" s="1"/>
      <c r="F92" s="47"/>
    </row>
    <row r="93" spans="1:6" ht="15" customHeight="1" x14ac:dyDescent="0.2">
      <c r="A93" s="28" t="s">
        <v>12</v>
      </c>
      <c r="B93" s="33" t="s">
        <v>165</v>
      </c>
      <c r="C93" s="28" t="s">
        <v>76</v>
      </c>
      <c r="D93" s="32">
        <v>3</v>
      </c>
      <c r="E93" s="2"/>
      <c r="F93" s="47">
        <f t="shared" si="2"/>
        <v>0</v>
      </c>
    </row>
    <row r="94" spans="1:6" ht="15" customHeight="1" x14ac:dyDescent="0.2">
      <c r="A94" s="28"/>
      <c r="B94" s="33"/>
      <c r="C94" s="28" t="s">
        <v>32</v>
      </c>
      <c r="D94" s="32">
        <v>30</v>
      </c>
      <c r="E94" s="2"/>
      <c r="F94" s="47">
        <f t="shared" si="2"/>
        <v>0</v>
      </c>
    </row>
    <row r="95" spans="1:6" ht="15" customHeight="1" x14ac:dyDescent="0.2">
      <c r="A95" s="28"/>
      <c r="B95" s="33"/>
      <c r="C95" s="28" t="s">
        <v>73</v>
      </c>
      <c r="D95" s="32">
        <v>10</v>
      </c>
      <c r="E95" s="2"/>
      <c r="F95" s="47">
        <f t="shared" si="2"/>
        <v>0</v>
      </c>
    </row>
    <row r="96" spans="1:6" ht="15" customHeight="1" x14ac:dyDescent="0.2">
      <c r="A96" s="28"/>
      <c r="B96" s="33" t="s">
        <v>209</v>
      </c>
      <c r="C96" s="28" t="s">
        <v>159</v>
      </c>
      <c r="D96" s="32">
        <v>2000</v>
      </c>
      <c r="E96" s="2"/>
      <c r="F96" s="47">
        <f t="shared" si="2"/>
        <v>0</v>
      </c>
    </row>
    <row r="97" spans="1:6" ht="15" customHeight="1" x14ac:dyDescent="0.2">
      <c r="A97" s="28"/>
      <c r="B97" s="33"/>
      <c r="C97" s="28"/>
      <c r="D97" s="32"/>
      <c r="E97" s="1"/>
      <c r="F97" s="47"/>
    </row>
    <row r="98" spans="1:6" ht="15" customHeight="1" x14ac:dyDescent="0.2">
      <c r="A98" s="28" t="s">
        <v>14</v>
      </c>
      <c r="B98" s="33" t="s">
        <v>164</v>
      </c>
      <c r="C98" s="28" t="s">
        <v>76</v>
      </c>
      <c r="D98" s="32">
        <v>3</v>
      </c>
      <c r="E98" s="2"/>
      <c r="F98" s="47">
        <f t="shared" ref="F98:F101" si="6">+D98*E98</f>
        <v>0</v>
      </c>
    </row>
    <row r="99" spans="1:6" ht="15" customHeight="1" x14ac:dyDescent="0.2">
      <c r="A99" s="28"/>
      <c r="B99" s="33"/>
      <c r="C99" s="28" t="s">
        <v>32</v>
      </c>
      <c r="D99" s="32">
        <v>30</v>
      </c>
      <c r="E99" s="2"/>
      <c r="F99" s="47">
        <f t="shared" si="6"/>
        <v>0</v>
      </c>
    </row>
    <row r="100" spans="1:6" ht="15" customHeight="1" x14ac:dyDescent="0.2">
      <c r="A100" s="28"/>
      <c r="B100" s="33"/>
      <c r="C100" s="28" t="s">
        <v>73</v>
      </c>
      <c r="D100" s="32">
        <v>10</v>
      </c>
      <c r="E100" s="2"/>
      <c r="F100" s="47">
        <f t="shared" si="6"/>
        <v>0</v>
      </c>
    </row>
    <row r="101" spans="1:6" ht="15" customHeight="1" x14ac:dyDescent="0.2">
      <c r="A101" s="28"/>
      <c r="B101" s="33" t="s">
        <v>209</v>
      </c>
      <c r="C101" s="28" t="s">
        <v>159</v>
      </c>
      <c r="D101" s="32">
        <v>2000</v>
      </c>
      <c r="E101" s="2"/>
      <c r="F101" s="47">
        <f t="shared" si="6"/>
        <v>0</v>
      </c>
    </row>
    <row r="102" spans="1:6" ht="15" customHeight="1" x14ac:dyDescent="0.2">
      <c r="A102" s="28"/>
      <c r="B102" s="33"/>
      <c r="C102" s="28"/>
      <c r="D102" s="32"/>
      <c r="E102" s="1"/>
      <c r="F102" s="47"/>
    </row>
    <row r="103" spans="1:6" ht="15" customHeight="1" x14ac:dyDescent="0.2">
      <c r="A103" s="28" t="s">
        <v>124</v>
      </c>
      <c r="B103" s="33" t="s">
        <v>166</v>
      </c>
      <c r="C103" s="28" t="s">
        <v>32</v>
      </c>
      <c r="D103" s="32">
        <v>30</v>
      </c>
      <c r="E103" s="2"/>
      <c r="F103" s="47">
        <f t="shared" si="2"/>
        <v>0</v>
      </c>
    </row>
    <row r="104" spans="1:6" ht="15" customHeight="1" x14ac:dyDescent="0.2">
      <c r="A104" s="28"/>
      <c r="B104" s="33"/>
      <c r="C104" s="28" t="s">
        <v>73</v>
      </c>
      <c r="D104" s="32">
        <v>10</v>
      </c>
      <c r="E104" s="2"/>
      <c r="F104" s="47">
        <f t="shared" si="2"/>
        <v>0</v>
      </c>
    </row>
    <row r="105" spans="1:6" ht="15" customHeight="1" x14ac:dyDescent="0.2">
      <c r="A105" s="28"/>
      <c r="B105" s="33" t="s">
        <v>209</v>
      </c>
      <c r="C105" s="28" t="s">
        <v>159</v>
      </c>
      <c r="D105" s="32">
        <v>2000</v>
      </c>
      <c r="E105" s="2"/>
      <c r="F105" s="47">
        <f t="shared" ref="F105:F108" si="7">+D105*E105</f>
        <v>0</v>
      </c>
    </row>
    <row r="106" spans="1:6" ht="15" customHeight="1" x14ac:dyDescent="0.2">
      <c r="A106" s="28"/>
      <c r="B106" s="33"/>
      <c r="C106" s="28"/>
      <c r="D106" s="32"/>
      <c r="E106" s="2"/>
      <c r="F106" s="47"/>
    </row>
    <row r="107" spans="1:6" ht="15" customHeight="1" x14ac:dyDescent="0.2">
      <c r="A107" s="28" t="s">
        <v>128</v>
      </c>
      <c r="B107" s="33" t="s">
        <v>167</v>
      </c>
      <c r="C107" s="28" t="s">
        <v>32</v>
      </c>
      <c r="D107" s="32">
        <v>30</v>
      </c>
      <c r="E107" s="2"/>
      <c r="F107" s="47">
        <f t="shared" si="7"/>
        <v>0</v>
      </c>
    </row>
    <row r="108" spans="1:6" ht="15" customHeight="1" x14ac:dyDescent="0.2">
      <c r="A108" s="28"/>
      <c r="B108" s="33"/>
      <c r="C108" s="28" t="s">
        <v>73</v>
      </c>
      <c r="D108" s="32">
        <v>10</v>
      </c>
      <c r="E108" s="2"/>
      <c r="F108" s="47">
        <f t="shared" si="7"/>
        <v>0</v>
      </c>
    </row>
    <row r="109" spans="1:6" ht="15" customHeight="1" x14ac:dyDescent="0.2">
      <c r="A109" s="28"/>
      <c r="B109" s="33" t="s">
        <v>209</v>
      </c>
      <c r="C109" s="28" t="s">
        <v>159</v>
      </c>
      <c r="D109" s="32">
        <v>2000</v>
      </c>
      <c r="E109" s="2"/>
      <c r="F109" s="47">
        <f t="shared" ref="F109" si="8">+D109*E109</f>
        <v>0</v>
      </c>
    </row>
    <row r="110" spans="1:6" ht="15" customHeight="1" x14ac:dyDescent="0.2">
      <c r="A110" s="28"/>
      <c r="B110" s="33"/>
      <c r="C110" s="28"/>
      <c r="D110" s="32"/>
      <c r="E110" s="1"/>
      <c r="F110" s="47"/>
    </row>
    <row r="111" spans="1:6" ht="15" customHeight="1" x14ac:dyDescent="0.2">
      <c r="A111" s="28" t="s">
        <v>130</v>
      </c>
      <c r="B111" s="33" t="s">
        <v>168</v>
      </c>
      <c r="C111" s="28" t="s">
        <v>76</v>
      </c>
      <c r="D111" s="32">
        <v>3</v>
      </c>
      <c r="E111" s="2"/>
      <c r="F111" s="47">
        <f t="shared" si="2"/>
        <v>0</v>
      </c>
    </row>
    <row r="112" spans="1:6" ht="15" customHeight="1" x14ac:dyDescent="0.2">
      <c r="A112" s="28"/>
      <c r="B112" s="33"/>
      <c r="C112" s="28" t="s">
        <v>32</v>
      </c>
      <c r="D112" s="32">
        <v>30</v>
      </c>
      <c r="E112" s="2"/>
      <c r="F112" s="47">
        <f t="shared" si="2"/>
        <v>0</v>
      </c>
    </row>
    <row r="113" spans="1:6" ht="15" customHeight="1" x14ac:dyDescent="0.2">
      <c r="A113" s="28"/>
      <c r="B113" s="33"/>
      <c r="C113" s="28" t="s">
        <v>73</v>
      </c>
      <c r="D113" s="32">
        <v>10</v>
      </c>
      <c r="E113" s="2"/>
      <c r="F113" s="47">
        <f t="shared" si="2"/>
        <v>0</v>
      </c>
    </row>
    <row r="114" spans="1:6" ht="15" customHeight="1" x14ac:dyDescent="0.2">
      <c r="A114" s="28"/>
      <c r="B114" s="33" t="s">
        <v>209</v>
      </c>
      <c r="C114" s="28" t="s">
        <v>159</v>
      </c>
      <c r="D114" s="32">
        <v>2000</v>
      </c>
      <c r="E114" s="2"/>
      <c r="F114" s="47">
        <f t="shared" ref="F114:F118" si="9">+D114*E114</f>
        <v>0</v>
      </c>
    </row>
    <row r="115" spans="1:6" ht="15" customHeight="1" x14ac:dyDescent="0.2">
      <c r="A115" s="28"/>
      <c r="B115" s="33"/>
      <c r="C115" s="28"/>
      <c r="D115" s="32"/>
      <c r="E115" s="2"/>
      <c r="F115" s="47"/>
    </row>
    <row r="116" spans="1:6" ht="15" customHeight="1" x14ac:dyDescent="0.2">
      <c r="A116" s="28" t="s">
        <v>142</v>
      </c>
      <c r="B116" s="33" t="s">
        <v>169</v>
      </c>
      <c r="C116" s="28" t="s">
        <v>76</v>
      </c>
      <c r="D116" s="32">
        <v>3</v>
      </c>
      <c r="E116" s="2"/>
      <c r="F116" s="47">
        <f t="shared" si="9"/>
        <v>0</v>
      </c>
    </row>
    <row r="117" spans="1:6" ht="15" customHeight="1" x14ac:dyDescent="0.2">
      <c r="A117" s="28"/>
      <c r="B117" s="33"/>
      <c r="C117" s="28" t="s">
        <v>32</v>
      </c>
      <c r="D117" s="32">
        <v>30</v>
      </c>
      <c r="E117" s="2"/>
      <c r="F117" s="47">
        <f t="shared" si="9"/>
        <v>0</v>
      </c>
    </row>
    <row r="118" spans="1:6" ht="15" customHeight="1" x14ac:dyDescent="0.2">
      <c r="A118" s="28"/>
      <c r="B118" s="33"/>
      <c r="C118" s="28" t="s">
        <v>73</v>
      </c>
      <c r="D118" s="32">
        <v>10</v>
      </c>
      <c r="E118" s="2"/>
      <c r="F118" s="47">
        <f t="shared" si="9"/>
        <v>0</v>
      </c>
    </row>
    <row r="119" spans="1:6" ht="15" customHeight="1" x14ac:dyDescent="0.2">
      <c r="A119" s="28"/>
      <c r="B119" s="33" t="s">
        <v>209</v>
      </c>
      <c r="C119" s="28" t="s">
        <v>159</v>
      </c>
      <c r="D119" s="32">
        <v>2000</v>
      </c>
      <c r="E119" s="2"/>
      <c r="F119" s="47">
        <f t="shared" ref="F119" si="10">+D119*E119</f>
        <v>0</v>
      </c>
    </row>
    <row r="120" spans="1:6" ht="15" customHeight="1" x14ac:dyDescent="0.2">
      <c r="A120" s="28"/>
      <c r="B120" s="33"/>
      <c r="C120" s="28"/>
      <c r="D120" s="32"/>
      <c r="E120" s="1"/>
      <c r="F120" s="47"/>
    </row>
    <row r="121" spans="1:6" ht="15" customHeight="1" x14ac:dyDescent="0.2">
      <c r="A121" s="28" t="s">
        <v>143</v>
      </c>
      <c r="B121" s="33" t="s">
        <v>170</v>
      </c>
      <c r="C121" s="28" t="s">
        <v>76</v>
      </c>
      <c r="D121" s="32">
        <v>3</v>
      </c>
      <c r="E121" s="2"/>
      <c r="F121" s="47">
        <f t="shared" ref="F121:F124" si="11">+D121*E121</f>
        <v>0</v>
      </c>
    </row>
    <row r="122" spans="1:6" ht="15" customHeight="1" x14ac:dyDescent="0.2">
      <c r="A122" s="28"/>
      <c r="B122" s="33"/>
      <c r="C122" s="28" t="s">
        <v>32</v>
      </c>
      <c r="D122" s="32">
        <v>30</v>
      </c>
      <c r="E122" s="2"/>
      <c r="F122" s="47">
        <f t="shared" si="11"/>
        <v>0</v>
      </c>
    </row>
    <row r="123" spans="1:6" ht="15" customHeight="1" x14ac:dyDescent="0.2">
      <c r="A123" s="28"/>
      <c r="B123" s="33"/>
      <c r="C123" s="28" t="s">
        <v>73</v>
      </c>
      <c r="D123" s="32">
        <v>10</v>
      </c>
      <c r="E123" s="2"/>
      <c r="F123" s="47">
        <f t="shared" si="11"/>
        <v>0</v>
      </c>
    </row>
    <row r="124" spans="1:6" ht="15" customHeight="1" x14ac:dyDescent="0.2">
      <c r="A124" s="28"/>
      <c r="B124" s="33" t="s">
        <v>209</v>
      </c>
      <c r="C124" s="28" t="s">
        <v>159</v>
      </c>
      <c r="D124" s="32">
        <v>2000</v>
      </c>
      <c r="E124" s="2"/>
      <c r="F124" s="47">
        <f t="shared" si="11"/>
        <v>0</v>
      </c>
    </row>
    <row r="125" spans="1:6" ht="15" customHeight="1" x14ac:dyDescent="0.2">
      <c r="A125" s="28"/>
      <c r="B125" s="33"/>
      <c r="C125" s="28"/>
      <c r="D125" s="32"/>
      <c r="E125" s="2"/>
      <c r="F125" s="47"/>
    </row>
    <row r="126" spans="1:6" ht="15" customHeight="1" x14ac:dyDescent="0.2">
      <c r="A126" s="28" t="s">
        <v>153</v>
      </c>
      <c r="B126" s="33" t="s">
        <v>171</v>
      </c>
      <c r="C126" s="28" t="s">
        <v>76</v>
      </c>
      <c r="D126" s="32">
        <v>3</v>
      </c>
      <c r="E126" s="2"/>
      <c r="F126" s="47">
        <f t="shared" ref="F126:F129" si="12">+D126*E126</f>
        <v>0</v>
      </c>
    </row>
    <row r="127" spans="1:6" ht="15" customHeight="1" x14ac:dyDescent="0.2">
      <c r="A127" s="28"/>
      <c r="B127" s="33"/>
      <c r="C127" s="28" t="s">
        <v>32</v>
      </c>
      <c r="D127" s="32">
        <v>30</v>
      </c>
      <c r="E127" s="2"/>
      <c r="F127" s="47">
        <f t="shared" si="12"/>
        <v>0</v>
      </c>
    </row>
    <row r="128" spans="1:6" ht="15" customHeight="1" x14ac:dyDescent="0.2">
      <c r="A128" s="28"/>
      <c r="B128" s="33"/>
      <c r="C128" s="28" t="s">
        <v>73</v>
      </c>
      <c r="D128" s="32">
        <v>10</v>
      </c>
      <c r="E128" s="2"/>
      <c r="F128" s="47">
        <f t="shared" si="12"/>
        <v>0</v>
      </c>
    </row>
    <row r="129" spans="1:6" ht="15" customHeight="1" x14ac:dyDescent="0.2">
      <c r="A129" s="28"/>
      <c r="B129" s="33" t="s">
        <v>209</v>
      </c>
      <c r="C129" s="28" t="s">
        <v>159</v>
      </c>
      <c r="D129" s="32">
        <v>2000</v>
      </c>
      <c r="E129" s="2"/>
      <c r="F129" s="47">
        <f t="shared" si="12"/>
        <v>0</v>
      </c>
    </row>
    <row r="130" spans="1:6" ht="15" customHeight="1" x14ac:dyDescent="0.2">
      <c r="A130" s="28"/>
      <c r="B130" s="33"/>
      <c r="C130" s="28"/>
      <c r="D130" s="32"/>
      <c r="E130" s="1"/>
      <c r="F130" s="47"/>
    </row>
    <row r="131" spans="1:6" ht="15" customHeight="1" x14ac:dyDescent="0.2">
      <c r="A131" s="28" t="s">
        <v>154</v>
      </c>
      <c r="B131" s="33" t="s">
        <v>138</v>
      </c>
      <c r="C131" s="28" t="s">
        <v>32</v>
      </c>
      <c r="D131" s="32">
        <v>4</v>
      </c>
      <c r="E131" s="2"/>
      <c r="F131" s="47">
        <f t="shared" si="2"/>
        <v>0</v>
      </c>
    </row>
    <row r="132" spans="1:6" ht="15" customHeight="1" x14ac:dyDescent="0.2">
      <c r="A132" s="28"/>
      <c r="B132" s="34"/>
      <c r="C132" s="28" t="s">
        <v>73</v>
      </c>
      <c r="D132" s="32">
        <v>4</v>
      </c>
      <c r="E132" s="2"/>
      <c r="F132" s="47">
        <f t="shared" si="2"/>
        <v>0</v>
      </c>
    </row>
    <row r="133" spans="1:6" ht="15" customHeight="1" x14ac:dyDescent="0.2">
      <c r="A133" s="28"/>
      <c r="B133" s="34"/>
      <c r="C133" s="28"/>
      <c r="D133" s="32"/>
      <c r="E133" s="1"/>
      <c r="F133" s="22"/>
    </row>
    <row r="134" spans="1:6" ht="25.5" x14ac:dyDescent="0.2">
      <c r="A134" s="22" t="s">
        <v>0</v>
      </c>
      <c r="B134" s="22" t="s">
        <v>1</v>
      </c>
      <c r="C134" s="29" t="s">
        <v>158</v>
      </c>
      <c r="D134" s="30" t="s">
        <v>157</v>
      </c>
      <c r="E134" s="10"/>
      <c r="F134" s="22" t="s">
        <v>2</v>
      </c>
    </row>
    <row r="135" spans="1:6" ht="15" customHeight="1" x14ac:dyDescent="0.2">
      <c r="A135" s="22">
        <v>4</v>
      </c>
      <c r="B135" s="31" t="s">
        <v>75</v>
      </c>
      <c r="C135" s="28"/>
      <c r="D135" s="32"/>
      <c r="E135" s="1"/>
      <c r="F135" s="22"/>
    </row>
    <row r="136" spans="1:6" ht="15" customHeight="1" x14ac:dyDescent="0.2">
      <c r="A136" s="28" t="s">
        <v>4</v>
      </c>
      <c r="B136" s="34" t="s">
        <v>172</v>
      </c>
      <c r="C136" s="28" t="s">
        <v>76</v>
      </c>
      <c r="D136" s="32">
        <v>3</v>
      </c>
      <c r="E136" s="2"/>
      <c r="F136" s="47">
        <f t="shared" ref="F136:F165" si="13">+D136*E136</f>
        <v>0</v>
      </c>
    </row>
    <row r="137" spans="1:6" ht="15" customHeight="1" x14ac:dyDescent="0.2">
      <c r="A137" s="28"/>
      <c r="B137" s="34"/>
      <c r="C137" s="28" t="s">
        <v>32</v>
      </c>
      <c r="D137" s="32">
        <v>30</v>
      </c>
      <c r="E137" s="2"/>
      <c r="F137" s="47">
        <f t="shared" si="13"/>
        <v>0</v>
      </c>
    </row>
    <row r="138" spans="1:6" ht="15" customHeight="1" x14ac:dyDescent="0.2">
      <c r="A138" s="28"/>
      <c r="B138" s="34"/>
      <c r="C138" s="28" t="s">
        <v>73</v>
      </c>
      <c r="D138" s="32">
        <v>10</v>
      </c>
      <c r="E138" s="2"/>
      <c r="F138" s="47">
        <f t="shared" si="13"/>
        <v>0</v>
      </c>
    </row>
    <row r="139" spans="1:6" ht="15" customHeight="1" x14ac:dyDescent="0.2">
      <c r="A139" s="28"/>
      <c r="B139" s="33" t="s">
        <v>209</v>
      </c>
      <c r="C139" s="28" t="s">
        <v>159</v>
      </c>
      <c r="D139" s="32">
        <v>2000</v>
      </c>
      <c r="E139" s="2"/>
      <c r="F139" s="47">
        <f t="shared" si="13"/>
        <v>0</v>
      </c>
    </row>
    <row r="140" spans="1:6" ht="15" customHeight="1" x14ac:dyDescent="0.2">
      <c r="A140" s="28"/>
      <c r="B140" s="34"/>
      <c r="C140" s="28"/>
      <c r="D140" s="32"/>
      <c r="E140" s="1"/>
      <c r="F140" s="47"/>
    </row>
    <row r="141" spans="1:6" ht="15" customHeight="1" x14ac:dyDescent="0.2">
      <c r="A141" s="28" t="s">
        <v>6</v>
      </c>
      <c r="B141" s="34" t="s">
        <v>173</v>
      </c>
      <c r="C141" s="28" t="s">
        <v>76</v>
      </c>
      <c r="D141" s="32">
        <v>3</v>
      </c>
      <c r="E141" s="2"/>
      <c r="F141" s="47">
        <f t="shared" ref="F141:F144" si="14">+D141*E141</f>
        <v>0</v>
      </c>
    </row>
    <row r="142" spans="1:6" ht="15" customHeight="1" x14ac:dyDescent="0.2">
      <c r="A142" s="28"/>
      <c r="B142" s="34"/>
      <c r="C142" s="28" t="s">
        <v>32</v>
      </c>
      <c r="D142" s="32">
        <v>30</v>
      </c>
      <c r="E142" s="2"/>
      <c r="F142" s="47">
        <f t="shared" si="14"/>
        <v>0</v>
      </c>
    </row>
    <row r="143" spans="1:6" ht="15" customHeight="1" x14ac:dyDescent="0.2">
      <c r="A143" s="28"/>
      <c r="B143" s="34"/>
      <c r="C143" s="28" t="s">
        <v>73</v>
      </c>
      <c r="D143" s="32">
        <v>10</v>
      </c>
      <c r="E143" s="2"/>
      <c r="F143" s="47">
        <f t="shared" si="14"/>
        <v>0</v>
      </c>
    </row>
    <row r="144" spans="1:6" ht="15" customHeight="1" x14ac:dyDescent="0.2">
      <c r="A144" s="28"/>
      <c r="B144" s="33" t="s">
        <v>209</v>
      </c>
      <c r="C144" s="28" t="s">
        <v>159</v>
      </c>
      <c r="D144" s="32">
        <v>2000</v>
      </c>
      <c r="E144" s="2"/>
      <c r="F144" s="47">
        <f t="shared" si="14"/>
        <v>0</v>
      </c>
    </row>
    <row r="145" spans="1:6" ht="15" customHeight="1" x14ac:dyDescent="0.2">
      <c r="A145" s="28"/>
      <c r="B145" s="34"/>
      <c r="C145" s="28"/>
      <c r="D145" s="32"/>
      <c r="E145" s="1"/>
      <c r="F145" s="47"/>
    </row>
    <row r="146" spans="1:6" ht="15" customHeight="1" x14ac:dyDescent="0.2">
      <c r="A146" s="28" t="s">
        <v>8</v>
      </c>
      <c r="B146" s="34" t="s">
        <v>174</v>
      </c>
      <c r="C146" s="28" t="s">
        <v>32</v>
      </c>
      <c r="D146" s="32">
        <v>30</v>
      </c>
      <c r="E146" s="2"/>
      <c r="F146" s="47">
        <f t="shared" si="13"/>
        <v>0</v>
      </c>
    </row>
    <row r="147" spans="1:6" ht="15" customHeight="1" x14ac:dyDescent="0.2">
      <c r="A147" s="28"/>
      <c r="B147" s="34"/>
      <c r="C147" s="28" t="s">
        <v>73</v>
      </c>
      <c r="D147" s="32">
        <v>10</v>
      </c>
      <c r="E147" s="2"/>
      <c r="F147" s="47">
        <f t="shared" si="13"/>
        <v>0</v>
      </c>
    </row>
    <row r="148" spans="1:6" ht="15" customHeight="1" x14ac:dyDescent="0.2">
      <c r="A148" s="28"/>
      <c r="B148" s="34"/>
      <c r="C148" s="28" t="s">
        <v>159</v>
      </c>
      <c r="D148" s="32">
        <v>2000</v>
      </c>
      <c r="E148" s="2"/>
      <c r="F148" s="47">
        <f t="shared" ref="F148:F151" si="15">+D148*E148</f>
        <v>0</v>
      </c>
    </row>
    <row r="149" spans="1:6" ht="15" customHeight="1" x14ac:dyDescent="0.2">
      <c r="A149" s="28"/>
      <c r="B149" s="34"/>
      <c r="C149" s="28"/>
      <c r="D149" s="32"/>
      <c r="E149" s="7"/>
      <c r="F149" s="47"/>
    </row>
    <row r="150" spans="1:6" ht="15" customHeight="1" x14ac:dyDescent="0.2">
      <c r="A150" s="28" t="s">
        <v>10</v>
      </c>
      <c r="B150" s="34" t="s">
        <v>175</v>
      </c>
      <c r="C150" s="28" t="s">
        <v>32</v>
      </c>
      <c r="D150" s="32">
        <v>30</v>
      </c>
      <c r="E150" s="2"/>
      <c r="F150" s="47">
        <f t="shared" si="15"/>
        <v>0</v>
      </c>
    </row>
    <row r="151" spans="1:6" ht="15" customHeight="1" x14ac:dyDescent="0.2">
      <c r="A151" s="28"/>
      <c r="B151" s="34"/>
      <c r="C151" s="28" t="s">
        <v>73</v>
      </c>
      <c r="D151" s="32">
        <v>10</v>
      </c>
      <c r="E151" s="2"/>
      <c r="F151" s="47">
        <f t="shared" si="15"/>
        <v>0</v>
      </c>
    </row>
    <row r="152" spans="1:6" ht="15" customHeight="1" x14ac:dyDescent="0.2">
      <c r="A152" s="28"/>
      <c r="B152" s="33" t="s">
        <v>209</v>
      </c>
      <c r="C152" s="28" t="s">
        <v>159</v>
      </c>
      <c r="D152" s="32">
        <v>2000</v>
      </c>
      <c r="E152" s="2"/>
      <c r="F152" s="47">
        <f t="shared" ref="F152" si="16">+D152*E152</f>
        <v>0</v>
      </c>
    </row>
    <row r="153" spans="1:6" ht="15" customHeight="1" x14ac:dyDescent="0.2">
      <c r="A153" s="28"/>
      <c r="B153" s="34"/>
      <c r="C153" s="28"/>
      <c r="D153" s="32"/>
      <c r="E153" s="1"/>
      <c r="F153" s="47"/>
    </row>
    <row r="154" spans="1:6" ht="15" customHeight="1" x14ac:dyDescent="0.2">
      <c r="A154" s="28" t="s">
        <v>12</v>
      </c>
      <c r="B154" s="34" t="s">
        <v>176</v>
      </c>
      <c r="C154" s="28" t="s">
        <v>76</v>
      </c>
      <c r="D154" s="32">
        <v>3</v>
      </c>
      <c r="E154" s="2"/>
      <c r="F154" s="47">
        <f t="shared" si="13"/>
        <v>0</v>
      </c>
    </row>
    <row r="155" spans="1:6" ht="15" customHeight="1" x14ac:dyDescent="0.2">
      <c r="A155" s="28"/>
      <c r="B155" s="34"/>
      <c r="C155" s="28" t="s">
        <v>32</v>
      </c>
      <c r="D155" s="32">
        <v>30</v>
      </c>
      <c r="E155" s="2"/>
      <c r="F155" s="47">
        <f t="shared" si="13"/>
        <v>0</v>
      </c>
    </row>
    <row r="156" spans="1:6" ht="15" customHeight="1" x14ac:dyDescent="0.2">
      <c r="A156" s="28"/>
      <c r="B156" s="34"/>
      <c r="C156" s="28" t="s">
        <v>73</v>
      </c>
      <c r="D156" s="32">
        <v>10</v>
      </c>
      <c r="E156" s="2"/>
      <c r="F156" s="47">
        <f t="shared" si="13"/>
        <v>0</v>
      </c>
    </row>
    <row r="157" spans="1:6" ht="15" customHeight="1" x14ac:dyDescent="0.2">
      <c r="A157" s="28"/>
      <c r="B157" s="33" t="s">
        <v>209</v>
      </c>
      <c r="C157" s="28" t="s">
        <v>159</v>
      </c>
      <c r="D157" s="32">
        <v>2000</v>
      </c>
      <c r="E157" s="2"/>
      <c r="F157" s="47">
        <f t="shared" si="13"/>
        <v>0</v>
      </c>
    </row>
    <row r="158" spans="1:6" ht="15" customHeight="1" x14ac:dyDescent="0.2">
      <c r="A158" s="28"/>
      <c r="B158" s="34"/>
      <c r="C158" s="28"/>
      <c r="D158" s="32"/>
      <c r="E158" s="1"/>
      <c r="F158" s="47"/>
    </row>
    <row r="159" spans="1:6" ht="15" customHeight="1" x14ac:dyDescent="0.2">
      <c r="A159" s="28" t="s">
        <v>14</v>
      </c>
      <c r="B159" s="34" t="s">
        <v>177</v>
      </c>
      <c r="C159" s="28" t="s">
        <v>76</v>
      </c>
      <c r="D159" s="32">
        <v>3</v>
      </c>
      <c r="E159" s="2"/>
      <c r="F159" s="47">
        <f t="shared" ref="F159:F162" si="17">+D159*E159</f>
        <v>0</v>
      </c>
    </row>
    <row r="160" spans="1:6" ht="15" customHeight="1" x14ac:dyDescent="0.2">
      <c r="A160" s="28"/>
      <c r="B160" s="34"/>
      <c r="C160" s="28" t="s">
        <v>32</v>
      </c>
      <c r="D160" s="32">
        <v>30</v>
      </c>
      <c r="E160" s="2"/>
      <c r="F160" s="47">
        <f t="shared" si="17"/>
        <v>0</v>
      </c>
    </row>
    <row r="161" spans="1:6" ht="15" customHeight="1" x14ac:dyDescent="0.2">
      <c r="A161" s="28"/>
      <c r="B161" s="34"/>
      <c r="C161" s="28" t="s">
        <v>73</v>
      </c>
      <c r="D161" s="32">
        <v>10</v>
      </c>
      <c r="E161" s="2"/>
      <c r="F161" s="47">
        <f t="shared" si="17"/>
        <v>0</v>
      </c>
    </row>
    <row r="162" spans="1:6" ht="15" customHeight="1" x14ac:dyDescent="0.2">
      <c r="A162" s="28"/>
      <c r="B162" s="33" t="s">
        <v>209</v>
      </c>
      <c r="C162" s="28" t="s">
        <v>159</v>
      </c>
      <c r="D162" s="32">
        <v>2000</v>
      </c>
      <c r="E162" s="2"/>
      <c r="F162" s="47">
        <f t="shared" si="17"/>
        <v>0</v>
      </c>
    </row>
    <row r="163" spans="1:6" ht="15" customHeight="1" x14ac:dyDescent="0.2">
      <c r="A163" s="28"/>
      <c r="B163" s="34"/>
      <c r="C163" s="28"/>
      <c r="D163" s="32"/>
      <c r="E163" s="1"/>
      <c r="F163" s="47"/>
    </row>
    <row r="164" spans="1:6" ht="15" customHeight="1" x14ac:dyDescent="0.2">
      <c r="A164" s="28" t="s">
        <v>124</v>
      </c>
      <c r="B164" s="34" t="s">
        <v>139</v>
      </c>
      <c r="C164" s="28" t="s">
        <v>32</v>
      </c>
      <c r="D164" s="32">
        <v>4</v>
      </c>
      <c r="E164" s="2"/>
      <c r="F164" s="47">
        <f t="shared" si="13"/>
        <v>0</v>
      </c>
    </row>
    <row r="165" spans="1:6" ht="15" customHeight="1" x14ac:dyDescent="0.2">
      <c r="A165" s="28"/>
      <c r="B165" s="34"/>
      <c r="C165" s="28" t="s">
        <v>73</v>
      </c>
      <c r="D165" s="32">
        <v>4</v>
      </c>
      <c r="E165" s="2"/>
      <c r="F165" s="47">
        <f t="shared" si="13"/>
        <v>0</v>
      </c>
    </row>
    <row r="166" spans="1:6" ht="15" customHeight="1" x14ac:dyDescent="0.2">
      <c r="A166" s="28"/>
      <c r="B166" s="34"/>
      <c r="C166" s="28"/>
      <c r="D166" s="32"/>
      <c r="E166" s="1"/>
      <c r="F166" s="22"/>
    </row>
    <row r="167" spans="1:6" x14ac:dyDescent="0.2">
      <c r="A167" s="22">
        <v>5</v>
      </c>
      <c r="B167" s="36" t="s">
        <v>182</v>
      </c>
      <c r="C167" s="28" t="s">
        <v>27</v>
      </c>
      <c r="D167" s="32">
        <v>20</v>
      </c>
      <c r="E167" s="2"/>
      <c r="F167" s="47">
        <f>+D167*E167</f>
        <v>0</v>
      </c>
    </row>
    <row r="168" spans="1:6" ht="15" customHeight="1" x14ac:dyDescent="0.2">
      <c r="A168" s="28"/>
      <c r="B168" s="34"/>
      <c r="C168" s="28"/>
      <c r="D168" s="32"/>
      <c r="E168" s="1"/>
      <c r="F168" s="47"/>
    </row>
    <row r="169" spans="1:6" ht="15" customHeight="1" x14ac:dyDescent="0.2">
      <c r="A169" s="22">
        <v>6</v>
      </c>
      <c r="B169" s="31" t="s">
        <v>79</v>
      </c>
      <c r="C169" s="28" t="s">
        <v>32</v>
      </c>
      <c r="D169" s="32">
        <v>1</v>
      </c>
      <c r="E169" s="2"/>
      <c r="F169" s="47">
        <f t="shared" ref="F169" si="18">+D169*E169</f>
        <v>0</v>
      </c>
    </row>
    <row r="170" spans="1:6" ht="15" customHeight="1" x14ac:dyDescent="0.2">
      <c r="A170" s="28"/>
      <c r="B170" s="34"/>
      <c r="C170" s="28"/>
      <c r="D170" s="32"/>
      <c r="E170" s="1"/>
      <c r="F170" s="22"/>
    </row>
    <row r="171" spans="1:6" ht="15" customHeight="1" x14ac:dyDescent="0.2">
      <c r="A171" s="22">
        <v>7</v>
      </c>
      <c r="B171" s="31" t="s">
        <v>23</v>
      </c>
      <c r="C171" s="28" t="s">
        <v>77</v>
      </c>
      <c r="D171" s="32">
        <v>5</v>
      </c>
      <c r="E171" s="2"/>
      <c r="F171" s="47">
        <f t="shared" ref="F171:F204" si="19">+D171*E171</f>
        <v>0</v>
      </c>
    </row>
    <row r="172" spans="1:6" ht="15" customHeight="1" x14ac:dyDescent="0.2">
      <c r="A172" s="28"/>
      <c r="B172" s="34"/>
      <c r="C172" s="28"/>
      <c r="D172" s="32"/>
      <c r="E172" s="1"/>
      <c r="F172" s="47"/>
    </row>
    <row r="173" spans="1:6" ht="15" customHeight="1" x14ac:dyDescent="0.2">
      <c r="A173" s="22">
        <v>8</v>
      </c>
      <c r="B173" s="31" t="s">
        <v>24</v>
      </c>
      <c r="C173" s="28" t="s">
        <v>32</v>
      </c>
      <c r="D173" s="32">
        <v>3</v>
      </c>
      <c r="E173" s="2"/>
      <c r="F173" s="47">
        <f t="shared" si="19"/>
        <v>0</v>
      </c>
    </row>
    <row r="174" spans="1:6" ht="15" customHeight="1" x14ac:dyDescent="0.2">
      <c r="A174" s="28"/>
      <c r="B174" s="34"/>
      <c r="C174" s="28" t="s">
        <v>73</v>
      </c>
      <c r="D174" s="32">
        <v>1</v>
      </c>
      <c r="E174" s="2"/>
      <c r="F174" s="47">
        <f t="shared" si="19"/>
        <v>0</v>
      </c>
    </row>
    <row r="175" spans="1:6" ht="15" customHeight="1" x14ac:dyDescent="0.2">
      <c r="A175" s="28"/>
      <c r="B175" s="34"/>
      <c r="C175" s="28"/>
      <c r="D175" s="32"/>
      <c r="E175" s="7"/>
      <c r="F175" s="47"/>
    </row>
    <row r="176" spans="1:6" ht="15" customHeight="1" x14ac:dyDescent="0.2">
      <c r="A176" s="22">
        <v>9</v>
      </c>
      <c r="B176" s="31" t="s">
        <v>25</v>
      </c>
      <c r="C176" s="28" t="s">
        <v>32</v>
      </c>
      <c r="D176" s="32">
        <v>3</v>
      </c>
      <c r="E176" s="2"/>
      <c r="F176" s="47">
        <f t="shared" si="19"/>
        <v>0</v>
      </c>
    </row>
    <row r="177" spans="1:6" ht="15" customHeight="1" x14ac:dyDescent="0.2">
      <c r="A177" s="22"/>
      <c r="B177" s="34"/>
      <c r="C177" s="28" t="s">
        <v>73</v>
      </c>
      <c r="D177" s="32">
        <v>1</v>
      </c>
      <c r="E177" s="2"/>
      <c r="F177" s="47">
        <f t="shared" si="19"/>
        <v>0</v>
      </c>
    </row>
    <row r="178" spans="1:6" ht="15" customHeight="1" x14ac:dyDescent="0.2">
      <c r="A178" s="28"/>
      <c r="B178" s="34"/>
      <c r="C178" s="28"/>
      <c r="D178" s="32"/>
      <c r="E178" s="1"/>
      <c r="F178" s="47"/>
    </row>
    <row r="179" spans="1:6" ht="15" customHeight="1" x14ac:dyDescent="0.2">
      <c r="A179" s="22">
        <v>10</v>
      </c>
      <c r="B179" s="31" t="s">
        <v>26</v>
      </c>
      <c r="C179" s="28" t="s">
        <v>32</v>
      </c>
      <c r="D179" s="32">
        <v>10</v>
      </c>
      <c r="E179" s="2"/>
      <c r="F179" s="47">
        <f t="shared" si="19"/>
        <v>0</v>
      </c>
    </row>
    <row r="180" spans="1:6" ht="15" customHeight="1" x14ac:dyDescent="0.2">
      <c r="A180" s="28"/>
      <c r="B180" s="34"/>
      <c r="C180" s="28"/>
      <c r="D180" s="32"/>
      <c r="E180" s="1"/>
      <c r="F180" s="47"/>
    </row>
    <row r="181" spans="1:6" ht="15" customHeight="1" x14ac:dyDescent="0.2">
      <c r="A181" s="22">
        <v>11</v>
      </c>
      <c r="B181" s="31" t="s">
        <v>19</v>
      </c>
      <c r="C181" s="28" t="s">
        <v>32</v>
      </c>
      <c r="D181" s="32">
        <v>1</v>
      </c>
      <c r="E181" s="2"/>
      <c r="F181" s="47">
        <f t="shared" si="19"/>
        <v>0</v>
      </c>
    </row>
    <row r="182" spans="1:6" ht="15" customHeight="1" x14ac:dyDescent="0.2">
      <c r="A182" s="22"/>
      <c r="B182" s="31"/>
      <c r="C182" s="28" t="s">
        <v>73</v>
      </c>
      <c r="D182" s="32">
        <v>1</v>
      </c>
      <c r="E182" s="2"/>
      <c r="F182" s="47">
        <f t="shared" si="19"/>
        <v>0</v>
      </c>
    </row>
    <row r="183" spans="1:6" ht="15" customHeight="1" x14ac:dyDescent="0.2">
      <c r="A183" s="28"/>
      <c r="B183" s="34"/>
      <c r="C183" s="28"/>
      <c r="D183" s="32"/>
      <c r="E183" s="1"/>
      <c r="F183" s="47"/>
    </row>
    <row r="184" spans="1:6" ht="15" customHeight="1" x14ac:dyDescent="0.2">
      <c r="A184" s="22">
        <v>12</v>
      </c>
      <c r="B184" s="31" t="s">
        <v>81</v>
      </c>
      <c r="C184" s="28"/>
      <c r="D184" s="32"/>
      <c r="E184" s="1"/>
      <c r="F184" s="47"/>
    </row>
    <row r="185" spans="1:6" ht="15" customHeight="1" x14ac:dyDescent="0.2">
      <c r="A185" s="28" t="s">
        <v>4</v>
      </c>
      <c r="B185" s="33" t="s">
        <v>133</v>
      </c>
      <c r="C185" s="28" t="s">
        <v>42</v>
      </c>
      <c r="D185" s="32">
        <v>200</v>
      </c>
      <c r="E185" s="2"/>
      <c r="F185" s="47">
        <f t="shared" si="19"/>
        <v>0</v>
      </c>
    </row>
    <row r="186" spans="1:6" ht="15" customHeight="1" x14ac:dyDescent="0.2">
      <c r="A186" s="28"/>
      <c r="B186" s="33"/>
      <c r="C186" s="28"/>
      <c r="D186" s="32"/>
      <c r="E186" s="1"/>
      <c r="F186" s="47"/>
    </row>
    <row r="187" spans="1:6" ht="15" customHeight="1" x14ac:dyDescent="0.2">
      <c r="A187" s="28" t="s">
        <v>6</v>
      </c>
      <c r="B187" s="33" t="s">
        <v>148</v>
      </c>
      <c r="C187" s="28" t="s">
        <v>42</v>
      </c>
      <c r="D187" s="32">
        <v>200</v>
      </c>
      <c r="E187" s="2"/>
      <c r="F187" s="47">
        <f t="shared" si="19"/>
        <v>0</v>
      </c>
    </row>
    <row r="188" spans="1:6" ht="15" customHeight="1" x14ac:dyDescent="0.2">
      <c r="A188" s="28"/>
      <c r="B188" s="33"/>
      <c r="C188" s="28"/>
      <c r="D188" s="32"/>
      <c r="E188" s="1"/>
      <c r="F188" s="47"/>
    </row>
    <row r="189" spans="1:6" ht="15" customHeight="1" x14ac:dyDescent="0.2">
      <c r="A189" s="28" t="s">
        <v>8</v>
      </c>
      <c r="B189" s="33" t="s">
        <v>28</v>
      </c>
      <c r="C189" s="28" t="s">
        <v>42</v>
      </c>
      <c r="D189" s="32">
        <v>200</v>
      </c>
      <c r="E189" s="2"/>
      <c r="F189" s="47">
        <f t="shared" si="19"/>
        <v>0</v>
      </c>
    </row>
    <row r="190" spans="1:6" ht="15" customHeight="1" x14ac:dyDescent="0.2">
      <c r="A190" s="28"/>
      <c r="B190" s="33"/>
      <c r="C190" s="28"/>
      <c r="D190" s="32"/>
      <c r="E190" s="1"/>
      <c r="F190" s="47"/>
    </row>
    <row r="191" spans="1:6" ht="15" customHeight="1" x14ac:dyDescent="0.2">
      <c r="A191" s="28" t="s">
        <v>10</v>
      </c>
      <c r="B191" s="33" t="s">
        <v>183</v>
      </c>
      <c r="C191" s="28" t="s">
        <v>42</v>
      </c>
      <c r="D191" s="32">
        <v>200</v>
      </c>
      <c r="E191" s="2"/>
      <c r="F191" s="47">
        <f>+D191*E191</f>
        <v>0</v>
      </c>
    </row>
    <row r="192" spans="1:6" ht="25.5" x14ac:dyDescent="0.2">
      <c r="A192" s="22" t="s">
        <v>0</v>
      </c>
      <c r="B192" s="22" t="s">
        <v>1</v>
      </c>
      <c r="C192" s="29" t="s">
        <v>158</v>
      </c>
      <c r="D192" s="30" t="s">
        <v>157</v>
      </c>
      <c r="E192" s="10"/>
      <c r="F192" s="22" t="s">
        <v>2</v>
      </c>
    </row>
    <row r="193" spans="1:6" ht="15" customHeight="1" x14ac:dyDescent="0.2">
      <c r="A193" s="28" t="s">
        <v>12</v>
      </c>
      <c r="B193" s="33" t="s">
        <v>125</v>
      </c>
      <c r="C193" s="28" t="s">
        <v>42</v>
      </c>
      <c r="D193" s="32">
        <v>200</v>
      </c>
      <c r="E193" s="2"/>
      <c r="F193" s="47">
        <f t="shared" si="19"/>
        <v>0</v>
      </c>
    </row>
    <row r="194" spans="1:6" ht="15" customHeight="1" x14ac:dyDescent="0.2">
      <c r="A194" s="28"/>
      <c r="B194" s="33"/>
      <c r="C194" s="28"/>
      <c r="D194" s="32"/>
      <c r="E194" s="1"/>
      <c r="F194" s="47"/>
    </row>
    <row r="195" spans="1:6" ht="15" customHeight="1" x14ac:dyDescent="0.2">
      <c r="A195" s="28" t="s">
        <v>14</v>
      </c>
      <c r="B195" s="33" t="s">
        <v>126</v>
      </c>
      <c r="C195" s="28" t="s">
        <v>73</v>
      </c>
      <c r="D195" s="32">
        <v>10</v>
      </c>
      <c r="E195" s="2"/>
      <c r="F195" s="47">
        <f t="shared" si="19"/>
        <v>0</v>
      </c>
    </row>
    <row r="196" spans="1:6" ht="15" customHeight="1" x14ac:dyDescent="0.2">
      <c r="A196" s="28"/>
      <c r="B196" s="31"/>
      <c r="C196" s="28" t="s">
        <v>32</v>
      </c>
      <c r="D196" s="32">
        <v>2</v>
      </c>
      <c r="E196" s="2"/>
      <c r="F196" s="47">
        <f t="shared" si="19"/>
        <v>0</v>
      </c>
    </row>
    <row r="197" spans="1:6" ht="15" customHeight="1" x14ac:dyDescent="0.2">
      <c r="A197" s="28"/>
      <c r="B197" s="34"/>
      <c r="C197" s="28"/>
      <c r="D197" s="32"/>
      <c r="E197" s="1"/>
      <c r="F197" s="47"/>
    </row>
    <row r="198" spans="1:6" ht="15" customHeight="1" x14ac:dyDescent="0.2">
      <c r="A198" s="22">
        <v>13</v>
      </c>
      <c r="B198" s="31" t="s">
        <v>29</v>
      </c>
      <c r="C198" s="28"/>
      <c r="D198" s="32"/>
      <c r="E198" s="1"/>
      <c r="F198" s="47"/>
    </row>
    <row r="199" spans="1:6" ht="15" customHeight="1" x14ac:dyDescent="0.2">
      <c r="A199" s="28" t="s">
        <v>4</v>
      </c>
      <c r="B199" s="33" t="s">
        <v>30</v>
      </c>
      <c r="C199" s="28" t="s">
        <v>32</v>
      </c>
      <c r="D199" s="32">
        <v>10</v>
      </c>
      <c r="E199" s="2"/>
      <c r="F199" s="47">
        <f t="shared" si="19"/>
        <v>0</v>
      </c>
    </row>
    <row r="200" spans="1:6" ht="15" customHeight="1" x14ac:dyDescent="0.2">
      <c r="A200" s="28"/>
      <c r="B200" s="33"/>
      <c r="C200" s="28"/>
      <c r="D200" s="32"/>
      <c r="E200" s="1"/>
      <c r="F200" s="47"/>
    </row>
    <row r="201" spans="1:6" ht="15" customHeight="1" x14ac:dyDescent="0.2">
      <c r="A201" s="28" t="s">
        <v>6</v>
      </c>
      <c r="B201" s="33" t="s">
        <v>31</v>
      </c>
      <c r="C201" s="28" t="s">
        <v>32</v>
      </c>
      <c r="D201" s="32">
        <v>10</v>
      </c>
      <c r="E201" s="2"/>
      <c r="F201" s="47">
        <f t="shared" si="19"/>
        <v>0</v>
      </c>
    </row>
    <row r="202" spans="1:6" ht="15" customHeight="1" x14ac:dyDescent="0.2">
      <c r="A202" s="28"/>
      <c r="B202" s="33"/>
      <c r="C202" s="28"/>
      <c r="D202" s="32"/>
      <c r="E202" s="1"/>
      <c r="F202" s="47"/>
    </row>
    <row r="203" spans="1:6" ht="15" customHeight="1" x14ac:dyDescent="0.2">
      <c r="A203" s="28" t="s">
        <v>8</v>
      </c>
      <c r="B203" s="33" t="s">
        <v>184</v>
      </c>
      <c r="C203" s="28" t="s">
        <v>32</v>
      </c>
      <c r="D203" s="32">
        <v>20</v>
      </c>
      <c r="E203" s="2"/>
      <c r="F203" s="47">
        <f t="shared" si="19"/>
        <v>0</v>
      </c>
    </row>
    <row r="204" spans="1:6" ht="15" customHeight="1" x14ac:dyDescent="0.2">
      <c r="A204" s="28"/>
      <c r="B204" s="33" t="s">
        <v>209</v>
      </c>
      <c r="C204" s="28" t="s">
        <v>159</v>
      </c>
      <c r="D204" s="32">
        <v>2000</v>
      </c>
      <c r="E204" s="2"/>
      <c r="F204" s="47">
        <f t="shared" si="19"/>
        <v>0</v>
      </c>
    </row>
    <row r="205" spans="1:6" ht="15" customHeight="1" x14ac:dyDescent="0.2">
      <c r="A205" s="28"/>
      <c r="B205" s="34"/>
      <c r="C205" s="28"/>
      <c r="D205" s="32"/>
      <c r="E205" s="1"/>
      <c r="F205" s="47"/>
    </row>
    <row r="206" spans="1:6" ht="15" customHeight="1" x14ac:dyDescent="0.2">
      <c r="A206" s="22">
        <v>14</v>
      </c>
      <c r="B206" s="31" t="s">
        <v>33</v>
      </c>
      <c r="C206" s="28"/>
      <c r="D206" s="32"/>
      <c r="E206" s="1"/>
      <c r="F206" s="47"/>
    </row>
    <row r="207" spans="1:6" ht="15" customHeight="1" x14ac:dyDescent="0.2">
      <c r="A207" s="28" t="s">
        <v>4</v>
      </c>
      <c r="B207" s="33" t="s">
        <v>34</v>
      </c>
      <c r="C207" s="28" t="s">
        <v>32</v>
      </c>
      <c r="D207" s="32">
        <v>4</v>
      </c>
      <c r="E207" s="2"/>
      <c r="F207" s="47">
        <f t="shared" ref="F207:F246" si="20">+D207*E207</f>
        <v>0</v>
      </c>
    </row>
    <row r="208" spans="1:6" ht="15" customHeight="1" x14ac:dyDescent="0.2">
      <c r="A208" s="28"/>
      <c r="B208" s="33"/>
      <c r="C208" s="28" t="s">
        <v>73</v>
      </c>
      <c r="D208" s="32">
        <v>4</v>
      </c>
      <c r="E208" s="2"/>
      <c r="F208" s="47">
        <f t="shared" si="20"/>
        <v>0</v>
      </c>
    </row>
    <row r="209" spans="1:6" ht="15" customHeight="1" x14ac:dyDescent="0.2">
      <c r="A209" s="28"/>
      <c r="B209" s="33"/>
      <c r="C209" s="28"/>
      <c r="D209" s="32"/>
      <c r="E209" s="1"/>
      <c r="F209" s="47"/>
    </row>
    <row r="210" spans="1:6" ht="15" customHeight="1" x14ac:dyDescent="0.2">
      <c r="A210" s="28" t="s">
        <v>6</v>
      </c>
      <c r="B210" s="33" t="s">
        <v>210</v>
      </c>
      <c r="C210" s="28" t="s">
        <v>32</v>
      </c>
      <c r="D210" s="32">
        <v>6</v>
      </c>
      <c r="E210" s="2"/>
      <c r="F210" s="47">
        <f t="shared" si="20"/>
        <v>0</v>
      </c>
    </row>
    <row r="211" spans="1:6" ht="15" customHeight="1" x14ac:dyDescent="0.2">
      <c r="A211" s="28"/>
      <c r="B211" s="33"/>
      <c r="C211" s="28" t="s">
        <v>73</v>
      </c>
      <c r="D211" s="32">
        <v>4</v>
      </c>
      <c r="E211" s="2"/>
      <c r="F211" s="47">
        <f t="shared" si="20"/>
        <v>0</v>
      </c>
    </row>
    <row r="212" spans="1:6" ht="15" customHeight="1" x14ac:dyDescent="0.2">
      <c r="A212" s="28"/>
      <c r="B212" s="33"/>
      <c r="C212" s="28"/>
      <c r="D212" s="32"/>
      <c r="E212" s="1"/>
      <c r="F212" s="47"/>
    </row>
    <row r="213" spans="1:6" ht="15" customHeight="1" x14ac:dyDescent="0.2">
      <c r="A213" s="28" t="s">
        <v>8</v>
      </c>
      <c r="B213" s="33" t="s">
        <v>134</v>
      </c>
      <c r="C213" s="37" t="s">
        <v>32</v>
      </c>
      <c r="D213" s="32">
        <v>1</v>
      </c>
      <c r="E213" s="2"/>
      <c r="F213" s="47">
        <f t="shared" si="20"/>
        <v>0</v>
      </c>
    </row>
    <row r="214" spans="1:6" ht="15" customHeight="1" x14ac:dyDescent="0.2">
      <c r="A214" s="28"/>
      <c r="B214" s="33"/>
      <c r="C214" s="37" t="s">
        <v>73</v>
      </c>
      <c r="D214" s="32">
        <v>1</v>
      </c>
      <c r="E214" s="2"/>
      <c r="F214" s="47">
        <f t="shared" si="20"/>
        <v>0</v>
      </c>
    </row>
    <row r="215" spans="1:6" ht="15" customHeight="1" x14ac:dyDescent="0.2">
      <c r="A215" s="28"/>
      <c r="B215" s="33"/>
      <c r="C215" s="28"/>
      <c r="D215" s="32"/>
      <c r="E215" s="1"/>
      <c r="F215" s="47"/>
    </row>
    <row r="216" spans="1:6" ht="15" customHeight="1" x14ac:dyDescent="0.2">
      <c r="A216" s="28" t="s">
        <v>10</v>
      </c>
      <c r="B216" s="33" t="s">
        <v>35</v>
      </c>
      <c r="C216" s="28" t="s">
        <v>32</v>
      </c>
      <c r="D216" s="32">
        <v>4</v>
      </c>
      <c r="E216" s="2"/>
      <c r="F216" s="47">
        <f t="shared" si="20"/>
        <v>0</v>
      </c>
    </row>
    <row r="217" spans="1:6" ht="15" customHeight="1" x14ac:dyDescent="0.2">
      <c r="A217" s="28"/>
      <c r="B217" s="33"/>
      <c r="C217" s="28"/>
      <c r="D217" s="32"/>
      <c r="E217" s="1"/>
      <c r="F217" s="47"/>
    </row>
    <row r="218" spans="1:6" ht="15" customHeight="1" x14ac:dyDescent="0.2">
      <c r="A218" s="28" t="s">
        <v>12</v>
      </c>
      <c r="B218" s="33" t="s">
        <v>36</v>
      </c>
      <c r="C218" s="28" t="s">
        <v>32</v>
      </c>
      <c r="D218" s="32">
        <v>4</v>
      </c>
      <c r="E218" s="2"/>
      <c r="F218" s="47">
        <f t="shared" si="20"/>
        <v>0</v>
      </c>
    </row>
    <row r="219" spans="1:6" ht="15" customHeight="1" x14ac:dyDescent="0.2">
      <c r="A219" s="28"/>
      <c r="B219" s="33"/>
      <c r="C219" s="28"/>
      <c r="D219" s="32"/>
      <c r="E219" s="1"/>
      <c r="F219" s="47"/>
    </row>
    <row r="220" spans="1:6" ht="15" customHeight="1" x14ac:dyDescent="0.2">
      <c r="A220" s="28" t="s">
        <v>14</v>
      </c>
      <c r="B220" s="33" t="s">
        <v>37</v>
      </c>
      <c r="C220" s="28" t="s">
        <v>32</v>
      </c>
      <c r="D220" s="32">
        <v>10</v>
      </c>
      <c r="E220" s="2"/>
      <c r="F220" s="47">
        <f t="shared" si="20"/>
        <v>0</v>
      </c>
    </row>
    <row r="221" spans="1:6" ht="15" customHeight="1" x14ac:dyDescent="0.2">
      <c r="A221" s="28"/>
      <c r="B221" s="33"/>
      <c r="C221" s="28" t="s">
        <v>73</v>
      </c>
      <c r="D221" s="32">
        <v>400</v>
      </c>
      <c r="E221" s="2"/>
      <c r="F221" s="47">
        <f t="shared" si="20"/>
        <v>0</v>
      </c>
    </row>
    <row r="222" spans="1:6" ht="15" customHeight="1" x14ac:dyDescent="0.2">
      <c r="A222" s="28"/>
      <c r="B222" s="33"/>
      <c r="C222" s="28"/>
      <c r="D222" s="32"/>
      <c r="E222" s="1"/>
      <c r="F222" s="47"/>
    </row>
    <row r="223" spans="1:6" ht="15" customHeight="1" x14ac:dyDescent="0.2">
      <c r="A223" s="28" t="s">
        <v>124</v>
      </c>
      <c r="B223" s="33" t="s">
        <v>211</v>
      </c>
      <c r="C223" s="28" t="s">
        <v>32</v>
      </c>
      <c r="D223" s="32">
        <v>4</v>
      </c>
      <c r="E223" s="2"/>
      <c r="F223" s="47">
        <f t="shared" si="20"/>
        <v>0</v>
      </c>
    </row>
    <row r="224" spans="1:6" ht="15" customHeight="1" x14ac:dyDescent="0.2">
      <c r="A224" s="28"/>
      <c r="B224" s="33"/>
      <c r="C224" s="28" t="s">
        <v>73</v>
      </c>
      <c r="D224" s="32">
        <v>1</v>
      </c>
      <c r="E224" s="2"/>
      <c r="F224" s="47">
        <f t="shared" si="20"/>
        <v>0</v>
      </c>
    </row>
    <row r="225" spans="1:6" ht="15" customHeight="1" x14ac:dyDescent="0.2">
      <c r="A225" s="28"/>
      <c r="B225" s="33"/>
      <c r="C225" s="28"/>
      <c r="D225" s="32"/>
      <c r="E225" s="1"/>
      <c r="F225" s="47"/>
    </row>
    <row r="226" spans="1:6" ht="15" customHeight="1" x14ac:dyDescent="0.2">
      <c r="A226" s="28" t="s">
        <v>128</v>
      </c>
      <c r="B226" s="33" t="s">
        <v>160</v>
      </c>
      <c r="C226" s="28" t="s">
        <v>76</v>
      </c>
      <c r="D226" s="32">
        <v>3</v>
      </c>
      <c r="E226" s="2"/>
      <c r="F226" s="47">
        <f t="shared" ref="F226:F229" si="21">+D226*E226</f>
        <v>0</v>
      </c>
    </row>
    <row r="227" spans="1:6" ht="15" customHeight="1" x14ac:dyDescent="0.2">
      <c r="A227" s="28"/>
      <c r="B227" s="34"/>
      <c r="C227" s="28" t="s">
        <v>32</v>
      </c>
      <c r="D227" s="32">
        <v>30</v>
      </c>
      <c r="E227" s="2"/>
      <c r="F227" s="47">
        <f t="shared" si="21"/>
        <v>0</v>
      </c>
    </row>
    <row r="228" spans="1:6" ht="15" customHeight="1" x14ac:dyDescent="0.2">
      <c r="A228" s="28"/>
      <c r="B228" s="34"/>
      <c r="C228" s="28" t="s">
        <v>73</v>
      </c>
      <c r="D228" s="32">
        <v>10</v>
      </c>
      <c r="E228" s="2"/>
      <c r="F228" s="47">
        <f t="shared" si="21"/>
        <v>0</v>
      </c>
    </row>
    <row r="229" spans="1:6" ht="15" customHeight="1" x14ac:dyDescent="0.2">
      <c r="A229" s="28"/>
      <c r="B229" s="33" t="s">
        <v>209</v>
      </c>
      <c r="C229" s="28" t="s">
        <v>159</v>
      </c>
      <c r="D229" s="32">
        <v>2000</v>
      </c>
      <c r="E229" s="2"/>
      <c r="F229" s="47">
        <f t="shared" si="21"/>
        <v>0</v>
      </c>
    </row>
    <row r="230" spans="1:6" x14ac:dyDescent="0.2">
      <c r="A230" s="28"/>
      <c r="B230" s="34"/>
      <c r="C230" s="28"/>
      <c r="D230" s="32"/>
      <c r="E230" s="1"/>
      <c r="F230" s="47"/>
    </row>
    <row r="231" spans="1:6" ht="15" customHeight="1" x14ac:dyDescent="0.2">
      <c r="A231" s="28" t="s">
        <v>130</v>
      </c>
      <c r="B231" s="33" t="s">
        <v>145</v>
      </c>
      <c r="C231" s="28" t="s">
        <v>32</v>
      </c>
      <c r="D231" s="32">
        <v>6</v>
      </c>
      <c r="E231" s="2"/>
      <c r="F231" s="47">
        <f t="shared" si="20"/>
        <v>0</v>
      </c>
    </row>
    <row r="232" spans="1:6" ht="15" customHeight="1" x14ac:dyDescent="0.2">
      <c r="A232" s="28"/>
      <c r="B232" s="34"/>
      <c r="C232" s="28" t="s">
        <v>73</v>
      </c>
      <c r="D232" s="32">
        <v>6</v>
      </c>
      <c r="E232" s="2"/>
      <c r="F232" s="47">
        <f t="shared" si="20"/>
        <v>0</v>
      </c>
    </row>
    <row r="233" spans="1:6" ht="15" customHeight="1" x14ac:dyDescent="0.2">
      <c r="A233" s="28"/>
      <c r="B233" s="34"/>
      <c r="C233" s="28"/>
      <c r="D233" s="32"/>
      <c r="E233" s="1"/>
      <c r="F233" s="47"/>
    </row>
    <row r="234" spans="1:6" ht="15" customHeight="1" x14ac:dyDescent="0.2">
      <c r="A234" s="28" t="s">
        <v>142</v>
      </c>
      <c r="B234" s="33" t="s">
        <v>185</v>
      </c>
      <c r="C234" s="28" t="s">
        <v>42</v>
      </c>
      <c r="D234" s="32">
        <v>30</v>
      </c>
      <c r="E234" s="2"/>
      <c r="F234" s="47">
        <f t="shared" si="20"/>
        <v>0</v>
      </c>
    </row>
    <row r="235" spans="1:6" ht="15" customHeight="1" x14ac:dyDescent="0.2">
      <c r="A235" s="28"/>
      <c r="B235" s="34"/>
      <c r="C235" s="28"/>
      <c r="D235" s="32"/>
      <c r="E235" s="1"/>
      <c r="F235" s="47"/>
    </row>
    <row r="236" spans="1:6" ht="15" customHeight="1" x14ac:dyDescent="0.2">
      <c r="A236" s="22">
        <v>15</v>
      </c>
      <c r="B236" s="31" t="s">
        <v>38</v>
      </c>
      <c r="C236" s="28"/>
      <c r="D236" s="32"/>
      <c r="E236" s="1"/>
      <c r="F236" s="47"/>
    </row>
    <row r="237" spans="1:6" ht="15" customHeight="1" x14ac:dyDescent="0.2">
      <c r="A237" s="28" t="s">
        <v>4</v>
      </c>
      <c r="B237" s="33" t="s">
        <v>82</v>
      </c>
      <c r="C237" s="28" t="s">
        <v>20</v>
      </c>
      <c r="D237" s="32">
        <v>3600</v>
      </c>
      <c r="E237" s="2"/>
      <c r="F237" s="47">
        <f t="shared" si="20"/>
        <v>0</v>
      </c>
    </row>
    <row r="238" spans="1:6" ht="15" customHeight="1" x14ac:dyDescent="0.2">
      <c r="A238" s="28"/>
      <c r="B238" s="34"/>
      <c r="C238" s="28"/>
      <c r="D238" s="32"/>
      <c r="E238" s="1"/>
      <c r="F238" s="47"/>
    </row>
    <row r="239" spans="1:6" ht="15" customHeight="1" x14ac:dyDescent="0.2">
      <c r="A239" s="28" t="s">
        <v>6</v>
      </c>
      <c r="B239" s="33" t="s">
        <v>39</v>
      </c>
      <c r="C239" s="28" t="s">
        <v>32</v>
      </c>
      <c r="D239" s="32">
        <v>10</v>
      </c>
      <c r="E239" s="2"/>
      <c r="F239" s="47">
        <f t="shared" si="20"/>
        <v>0</v>
      </c>
    </row>
    <row r="240" spans="1:6" ht="15" customHeight="1" x14ac:dyDescent="0.2">
      <c r="A240" s="28"/>
      <c r="B240" s="34"/>
      <c r="C240" s="28" t="s">
        <v>78</v>
      </c>
      <c r="D240" s="32">
        <v>10</v>
      </c>
      <c r="E240" s="2"/>
      <c r="F240" s="47">
        <f t="shared" si="20"/>
        <v>0</v>
      </c>
    </row>
    <row r="241" spans="1:6" ht="15" customHeight="1" x14ac:dyDescent="0.2">
      <c r="A241" s="28"/>
      <c r="B241" s="34"/>
      <c r="C241" s="28" t="s">
        <v>73</v>
      </c>
      <c r="D241" s="32">
        <v>5</v>
      </c>
      <c r="E241" s="2"/>
      <c r="F241" s="47">
        <f t="shared" si="20"/>
        <v>0</v>
      </c>
    </row>
    <row r="242" spans="1:6" ht="15" customHeight="1" x14ac:dyDescent="0.2">
      <c r="A242" s="28"/>
      <c r="B242" s="34"/>
      <c r="C242" s="28"/>
      <c r="D242" s="32"/>
      <c r="E242" s="1"/>
      <c r="F242" s="47"/>
    </row>
    <row r="243" spans="1:6" ht="15" customHeight="1" x14ac:dyDescent="0.2">
      <c r="A243" s="22">
        <v>16</v>
      </c>
      <c r="B243" s="31" t="s">
        <v>186</v>
      </c>
      <c r="C243" s="28"/>
      <c r="D243" s="32"/>
      <c r="E243" s="1"/>
      <c r="F243" s="47"/>
    </row>
    <row r="244" spans="1:6" ht="15" customHeight="1" x14ac:dyDescent="0.2">
      <c r="A244" s="28" t="s">
        <v>4</v>
      </c>
      <c r="B244" s="33" t="s">
        <v>83</v>
      </c>
      <c r="C244" s="28" t="s">
        <v>20</v>
      </c>
      <c r="D244" s="32">
        <v>600</v>
      </c>
      <c r="E244" s="2"/>
      <c r="F244" s="47">
        <f t="shared" si="20"/>
        <v>0</v>
      </c>
    </row>
    <row r="245" spans="1:6" ht="25.5" x14ac:dyDescent="0.2">
      <c r="A245" s="22" t="s">
        <v>0</v>
      </c>
      <c r="B245" s="22" t="s">
        <v>1</v>
      </c>
      <c r="C245" s="29" t="s">
        <v>158</v>
      </c>
      <c r="D245" s="30" t="s">
        <v>157</v>
      </c>
      <c r="E245" s="10"/>
      <c r="F245" s="22" t="s">
        <v>2</v>
      </c>
    </row>
    <row r="246" spans="1:6" ht="15" customHeight="1" x14ac:dyDescent="0.2">
      <c r="A246" s="28" t="s">
        <v>6</v>
      </c>
      <c r="B246" s="33" t="s">
        <v>39</v>
      </c>
      <c r="C246" s="28" t="s">
        <v>32</v>
      </c>
      <c r="D246" s="32">
        <v>1</v>
      </c>
      <c r="E246" s="2"/>
      <c r="F246" s="47">
        <f t="shared" si="20"/>
        <v>0</v>
      </c>
    </row>
    <row r="247" spans="1:6" ht="15" customHeight="1" x14ac:dyDescent="0.2">
      <c r="A247" s="28"/>
      <c r="B247" s="34"/>
      <c r="C247" s="28" t="s">
        <v>78</v>
      </c>
      <c r="D247" s="32">
        <v>4</v>
      </c>
      <c r="E247" s="2"/>
      <c r="F247" s="47">
        <f t="shared" ref="F247:F275" si="22">+D247*E247</f>
        <v>0</v>
      </c>
    </row>
    <row r="248" spans="1:6" ht="15" customHeight="1" x14ac:dyDescent="0.2">
      <c r="A248" s="28"/>
      <c r="B248" s="34"/>
      <c r="C248" s="28" t="s">
        <v>73</v>
      </c>
      <c r="D248" s="32">
        <v>4</v>
      </c>
      <c r="E248" s="2"/>
      <c r="F248" s="47">
        <f t="shared" si="22"/>
        <v>0</v>
      </c>
    </row>
    <row r="249" spans="1:6" ht="15" customHeight="1" x14ac:dyDescent="0.2">
      <c r="A249" s="28"/>
      <c r="B249" s="34"/>
      <c r="C249" s="28"/>
      <c r="D249" s="32"/>
      <c r="E249" s="1"/>
      <c r="F249" s="47"/>
    </row>
    <row r="250" spans="1:6" ht="15" customHeight="1" x14ac:dyDescent="0.2">
      <c r="A250" s="22">
        <v>17</v>
      </c>
      <c r="B250" s="31" t="s">
        <v>155</v>
      </c>
      <c r="C250" s="28" t="s">
        <v>78</v>
      </c>
      <c r="D250" s="32">
        <v>10</v>
      </c>
      <c r="E250" s="2"/>
      <c r="F250" s="47">
        <f t="shared" si="22"/>
        <v>0</v>
      </c>
    </row>
    <row r="251" spans="1:6" ht="15" customHeight="1" x14ac:dyDescent="0.2">
      <c r="A251" s="28"/>
      <c r="B251" s="34"/>
      <c r="C251" s="28" t="s">
        <v>73</v>
      </c>
      <c r="D251" s="32">
        <v>10</v>
      </c>
      <c r="E251" s="2"/>
      <c r="F251" s="47">
        <f t="shared" si="22"/>
        <v>0</v>
      </c>
    </row>
    <row r="252" spans="1:6" ht="15" customHeight="1" x14ac:dyDescent="0.2">
      <c r="A252" s="28"/>
      <c r="B252" s="34"/>
      <c r="C252" s="28"/>
      <c r="D252" s="32"/>
      <c r="E252" s="1"/>
      <c r="F252" s="47"/>
    </row>
    <row r="253" spans="1:6" ht="15" customHeight="1" x14ac:dyDescent="0.2">
      <c r="A253" s="22">
        <v>18</v>
      </c>
      <c r="B253" s="31" t="s">
        <v>187</v>
      </c>
      <c r="C253" s="28"/>
      <c r="D253" s="32"/>
      <c r="E253" s="7"/>
      <c r="F253" s="47"/>
    </row>
    <row r="254" spans="1:6" ht="15" customHeight="1" x14ac:dyDescent="0.2">
      <c r="A254" s="28" t="s">
        <v>4</v>
      </c>
      <c r="B254" s="33" t="s">
        <v>84</v>
      </c>
      <c r="C254" s="28" t="s">
        <v>178</v>
      </c>
      <c r="D254" s="32">
        <v>3600</v>
      </c>
      <c r="E254" s="2"/>
      <c r="F254" s="47">
        <f t="shared" si="22"/>
        <v>0</v>
      </c>
    </row>
    <row r="255" spans="1:6" ht="15" customHeight="1" x14ac:dyDescent="0.2">
      <c r="A255" s="28"/>
      <c r="B255" s="33"/>
      <c r="C255" s="28"/>
      <c r="D255" s="32"/>
      <c r="E255" s="1"/>
      <c r="F255" s="47"/>
    </row>
    <row r="256" spans="1:6" ht="15" customHeight="1" x14ac:dyDescent="0.2">
      <c r="A256" s="28" t="s">
        <v>6</v>
      </c>
      <c r="B256" s="33" t="s">
        <v>39</v>
      </c>
      <c r="C256" s="28" t="s">
        <v>32</v>
      </c>
      <c r="D256" s="32">
        <v>4</v>
      </c>
      <c r="E256" s="2"/>
      <c r="F256" s="47">
        <f t="shared" si="22"/>
        <v>0</v>
      </c>
    </row>
    <row r="257" spans="1:6" ht="15" customHeight="1" x14ac:dyDescent="0.2">
      <c r="A257" s="28"/>
      <c r="B257" s="34"/>
      <c r="C257" s="28" t="s">
        <v>78</v>
      </c>
      <c r="D257" s="32">
        <v>4</v>
      </c>
      <c r="E257" s="2"/>
      <c r="F257" s="47">
        <f t="shared" si="22"/>
        <v>0</v>
      </c>
    </row>
    <row r="258" spans="1:6" ht="15" customHeight="1" x14ac:dyDescent="0.2">
      <c r="A258" s="28"/>
      <c r="B258" s="34"/>
      <c r="C258" s="28" t="s">
        <v>73</v>
      </c>
      <c r="D258" s="32">
        <v>4</v>
      </c>
      <c r="E258" s="2"/>
      <c r="F258" s="47">
        <f t="shared" si="22"/>
        <v>0</v>
      </c>
    </row>
    <row r="259" spans="1:6" ht="15" customHeight="1" x14ac:dyDescent="0.2">
      <c r="A259" s="28"/>
      <c r="B259" s="34"/>
      <c r="C259" s="28"/>
      <c r="D259" s="32"/>
      <c r="E259" s="1"/>
      <c r="F259" s="47"/>
    </row>
    <row r="260" spans="1:6" ht="15" customHeight="1" x14ac:dyDescent="0.2">
      <c r="A260" s="22">
        <v>19</v>
      </c>
      <c r="B260" s="31" t="s">
        <v>188</v>
      </c>
      <c r="C260" s="28"/>
      <c r="D260" s="32"/>
      <c r="E260" s="1"/>
      <c r="F260" s="47"/>
    </row>
    <row r="261" spans="1:6" ht="15" customHeight="1" x14ac:dyDescent="0.2">
      <c r="A261" s="28" t="s">
        <v>4</v>
      </c>
      <c r="B261" s="33" t="s">
        <v>83</v>
      </c>
      <c r="C261" s="28" t="s">
        <v>20</v>
      </c>
      <c r="D261" s="32">
        <v>600</v>
      </c>
      <c r="E261" s="2"/>
      <c r="F261" s="47">
        <f t="shared" si="22"/>
        <v>0</v>
      </c>
    </row>
    <row r="262" spans="1:6" ht="15" customHeight="1" x14ac:dyDescent="0.2">
      <c r="A262" s="28"/>
      <c r="B262" s="33"/>
      <c r="C262" s="28"/>
      <c r="D262" s="32"/>
      <c r="E262" s="1"/>
      <c r="F262" s="47"/>
    </row>
    <row r="263" spans="1:6" ht="15" customHeight="1" x14ac:dyDescent="0.2">
      <c r="A263" s="28" t="s">
        <v>6</v>
      </c>
      <c r="B263" s="33" t="s">
        <v>39</v>
      </c>
      <c r="C263" s="28" t="s">
        <v>32</v>
      </c>
      <c r="D263" s="32">
        <v>1</v>
      </c>
      <c r="E263" s="2"/>
      <c r="F263" s="47">
        <f t="shared" si="22"/>
        <v>0</v>
      </c>
    </row>
    <row r="264" spans="1:6" ht="15" customHeight="1" x14ac:dyDescent="0.2">
      <c r="A264" s="28"/>
      <c r="B264" s="34"/>
      <c r="C264" s="28"/>
      <c r="D264" s="32"/>
      <c r="E264" s="1"/>
      <c r="F264" s="47"/>
    </row>
    <row r="265" spans="1:6" ht="15" customHeight="1" x14ac:dyDescent="0.2">
      <c r="A265" s="22">
        <v>20</v>
      </c>
      <c r="B265" s="31" t="s">
        <v>212</v>
      </c>
      <c r="C265" s="28"/>
      <c r="D265" s="32"/>
      <c r="E265" s="1"/>
      <c r="F265" s="47"/>
    </row>
    <row r="266" spans="1:6" ht="15" customHeight="1" x14ac:dyDescent="0.2">
      <c r="A266" s="28" t="s">
        <v>4</v>
      </c>
      <c r="B266" s="33" t="s">
        <v>40</v>
      </c>
      <c r="C266" s="28" t="s">
        <v>78</v>
      </c>
      <c r="D266" s="32">
        <v>30</v>
      </c>
      <c r="E266" s="2"/>
      <c r="F266" s="47">
        <f t="shared" si="22"/>
        <v>0</v>
      </c>
    </row>
    <row r="267" spans="1:6" ht="15" customHeight="1" x14ac:dyDescent="0.2">
      <c r="A267" s="28"/>
      <c r="B267" s="33"/>
      <c r="C267" s="28" t="s">
        <v>73</v>
      </c>
      <c r="D267" s="32">
        <v>30</v>
      </c>
      <c r="E267" s="2"/>
      <c r="F267" s="47">
        <f t="shared" si="22"/>
        <v>0</v>
      </c>
    </row>
    <row r="268" spans="1:6" ht="15" customHeight="1" x14ac:dyDescent="0.2">
      <c r="A268" s="28"/>
      <c r="B268" s="33"/>
      <c r="C268" s="28"/>
      <c r="D268" s="32"/>
      <c r="E268" s="1"/>
      <c r="F268" s="47"/>
    </row>
    <row r="269" spans="1:6" ht="15" customHeight="1" x14ac:dyDescent="0.2">
      <c r="A269" s="28" t="s">
        <v>6</v>
      </c>
      <c r="B269" s="33" t="s">
        <v>41</v>
      </c>
      <c r="C269" s="28" t="s">
        <v>78</v>
      </c>
      <c r="D269" s="32">
        <v>6</v>
      </c>
      <c r="E269" s="2"/>
      <c r="F269" s="47">
        <f t="shared" si="22"/>
        <v>0</v>
      </c>
    </row>
    <row r="270" spans="1:6" ht="15" customHeight="1" x14ac:dyDescent="0.2">
      <c r="A270" s="28"/>
      <c r="B270" s="33"/>
      <c r="C270" s="28" t="s">
        <v>73</v>
      </c>
      <c r="D270" s="32">
        <v>2</v>
      </c>
      <c r="E270" s="2"/>
      <c r="F270" s="47">
        <f t="shared" si="22"/>
        <v>0</v>
      </c>
    </row>
    <row r="271" spans="1:6" ht="15" customHeight="1" x14ac:dyDescent="0.2">
      <c r="A271" s="28"/>
      <c r="B271" s="33"/>
      <c r="C271" s="28"/>
      <c r="D271" s="32"/>
      <c r="E271" s="1"/>
      <c r="F271" s="47"/>
    </row>
    <row r="272" spans="1:6" ht="15" customHeight="1" x14ac:dyDescent="0.2">
      <c r="A272" s="28" t="s">
        <v>8</v>
      </c>
      <c r="B272" s="33" t="s">
        <v>144</v>
      </c>
      <c r="C272" s="28" t="s">
        <v>78</v>
      </c>
      <c r="D272" s="32">
        <v>12</v>
      </c>
      <c r="E272" s="2"/>
      <c r="F272" s="47">
        <f t="shared" si="22"/>
        <v>0</v>
      </c>
    </row>
    <row r="273" spans="1:6" ht="15" customHeight="1" x14ac:dyDescent="0.2">
      <c r="A273" s="28"/>
      <c r="B273" s="33"/>
      <c r="C273" s="28" t="s">
        <v>73</v>
      </c>
      <c r="D273" s="32">
        <v>12</v>
      </c>
      <c r="E273" s="2"/>
      <c r="F273" s="47">
        <f t="shared" si="22"/>
        <v>0</v>
      </c>
    </row>
    <row r="274" spans="1:6" ht="15" customHeight="1" x14ac:dyDescent="0.2">
      <c r="A274" s="28"/>
      <c r="B274" s="34"/>
      <c r="C274" s="28"/>
      <c r="D274" s="32"/>
      <c r="E274" s="1"/>
      <c r="F274" s="47"/>
    </row>
    <row r="275" spans="1:6" ht="15" customHeight="1" x14ac:dyDescent="0.2">
      <c r="A275" s="22">
        <v>21</v>
      </c>
      <c r="B275" s="31" t="s">
        <v>213</v>
      </c>
      <c r="C275" s="28" t="s">
        <v>73</v>
      </c>
      <c r="D275" s="32">
        <v>4</v>
      </c>
      <c r="E275" s="2"/>
      <c r="F275" s="47">
        <f t="shared" si="22"/>
        <v>0</v>
      </c>
    </row>
    <row r="276" spans="1:6" ht="15" customHeight="1" x14ac:dyDescent="0.2">
      <c r="A276" s="28"/>
      <c r="B276" s="34"/>
      <c r="C276" s="28"/>
      <c r="D276" s="32"/>
      <c r="E276" s="1"/>
      <c r="F276" s="47"/>
    </row>
    <row r="277" spans="1:6" ht="15" customHeight="1" x14ac:dyDescent="0.2">
      <c r="A277" s="22">
        <v>22</v>
      </c>
      <c r="B277" s="31" t="s">
        <v>189</v>
      </c>
      <c r="C277" s="28"/>
      <c r="D277" s="32"/>
      <c r="E277" s="1"/>
      <c r="F277" s="47"/>
    </row>
    <row r="278" spans="1:6" ht="15" customHeight="1" x14ac:dyDescent="0.2">
      <c r="A278" s="28" t="s">
        <v>4</v>
      </c>
      <c r="B278" s="33" t="s">
        <v>150</v>
      </c>
      <c r="C278" s="28" t="s">
        <v>73</v>
      </c>
      <c r="D278" s="32">
        <v>12</v>
      </c>
      <c r="E278" s="2"/>
      <c r="F278" s="47">
        <f t="shared" ref="F278:F294" si="23">+D278*E278</f>
        <v>0</v>
      </c>
    </row>
    <row r="279" spans="1:6" ht="15" customHeight="1" x14ac:dyDescent="0.2">
      <c r="A279" s="28"/>
      <c r="B279" s="33"/>
      <c r="C279" s="28" t="s">
        <v>32</v>
      </c>
      <c r="D279" s="32">
        <v>6</v>
      </c>
      <c r="E279" s="2"/>
      <c r="F279" s="47">
        <f t="shared" si="23"/>
        <v>0</v>
      </c>
    </row>
    <row r="280" spans="1:6" ht="15" customHeight="1" x14ac:dyDescent="0.2">
      <c r="A280" s="28"/>
      <c r="B280" s="33"/>
      <c r="C280" s="28"/>
      <c r="D280" s="32"/>
      <c r="E280" s="1"/>
      <c r="F280" s="47"/>
    </row>
    <row r="281" spans="1:6" ht="15" customHeight="1" x14ac:dyDescent="0.2">
      <c r="A281" s="28" t="s">
        <v>6</v>
      </c>
      <c r="B281" s="33" t="s">
        <v>151</v>
      </c>
      <c r="C281" s="28" t="s">
        <v>73</v>
      </c>
      <c r="D281" s="32">
        <v>12</v>
      </c>
      <c r="E281" s="2"/>
      <c r="F281" s="47">
        <f t="shared" si="23"/>
        <v>0</v>
      </c>
    </row>
    <row r="282" spans="1:6" ht="15" customHeight="1" x14ac:dyDescent="0.2">
      <c r="A282" s="28"/>
      <c r="B282" s="33"/>
      <c r="C282" s="28" t="s">
        <v>32</v>
      </c>
      <c r="D282" s="32">
        <v>6</v>
      </c>
      <c r="E282" s="2"/>
      <c r="F282" s="47">
        <f t="shared" si="23"/>
        <v>0</v>
      </c>
    </row>
    <row r="283" spans="1:6" ht="15" customHeight="1" x14ac:dyDescent="0.2">
      <c r="A283" s="28"/>
      <c r="B283" s="33"/>
      <c r="C283" s="28"/>
      <c r="D283" s="32"/>
      <c r="E283" s="1"/>
      <c r="F283" s="47"/>
    </row>
    <row r="284" spans="1:6" ht="15" customHeight="1" x14ac:dyDescent="0.2">
      <c r="A284" s="28" t="s">
        <v>8</v>
      </c>
      <c r="B284" s="33" t="s">
        <v>22</v>
      </c>
      <c r="C284" s="28" t="s">
        <v>73</v>
      </c>
      <c r="D284" s="32">
        <v>12</v>
      </c>
      <c r="E284" s="2"/>
      <c r="F284" s="47">
        <f t="shared" si="23"/>
        <v>0</v>
      </c>
    </row>
    <row r="285" spans="1:6" ht="15" customHeight="1" x14ac:dyDescent="0.2">
      <c r="A285" s="28"/>
      <c r="B285" s="33"/>
      <c r="C285" s="28" t="s">
        <v>32</v>
      </c>
      <c r="D285" s="32">
        <v>6</v>
      </c>
      <c r="E285" s="2"/>
      <c r="F285" s="47">
        <f t="shared" si="23"/>
        <v>0</v>
      </c>
    </row>
    <row r="286" spans="1:6" ht="15" customHeight="1" x14ac:dyDescent="0.2">
      <c r="A286" s="28"/>
      <c r="B286" s="33"/>
      <c r="C286" s="28"/>
      <c r="D286" s="32"/>
      <c r="E286" s="1"/>
      <c r="F286" s="47"/>
    </row>
    <row r="287" spans="1:6" ht="15" customHeight="1" x14ac:dyDescent="0.2">
      <c r="A287" s="28" t="s">
        <v>10</v>
      </c>
      <c r="B287" s="33" t="s">
        <v>127</v>
      </c>
      <c r="C287" s="28" t="s">
        <v>73</v>
      </c>
      <c r="D287" s="32">
        <v>12</v>
      </c>
      <c r="E287" s="2"/>
      <c r="F287" s="47">
        <f t="shared" si="23"/>
        <v>0</v>
      </c>
    </row>
    <row r="288" spans="1:6" ht="15" customHeight="1" x14ac:dyDescent="0.2">
      <c r="A288" s="28"/>
      <c r="B288" s="33"/>
      <c r="C288" s="28" t="s">
        <v>32</v>
      </c>
      <c r="D288" s="32">
        <v>6</v>
      </c>
      <c r="E288" s="2"/>
      <c r="F288" s="47">
        <f t="shared" si="23"/>
        <v>0</v>
      </c>
    </row>
    <row r="289" spans="1:6" ht="15" customHeight="1" x14ac:dyDescent="0.2">
      <c r="A289" s="28"/>
      <c r="B289" s="33"/>
      <c r="C289" s="28"/>
      <c r="D289" s="32"/>
      <c r="E289" s="1"/>
      <c r="F289" s="47"/>
    </row>
    <row r="290" spans="1:6" ht="15" customHeight="1" x14ac:dyDescent="0.2">
      <c r="A290" s="28" t="s">
        <v>12</v>
      </c>
      <c r="B290" s="33" t="s">
        <v>146</v>
      </c>
      <c r="C290" s="28" t="s">
        <v>73</v>
      </c>
      <c r="D290" s="32">
        <v>12</v>
      </c>
      <c r="E290" s="2"/>
      <c r="F290" s="47">
        <f t="shared" si="23"/>
        <v>0</v>
      </c>
    </row>
    <row r="291" spans="1:6" ht="15" customHeight="1" x14ac:dyDescent="0.2">
      <c r="A291" s="28"/>
      <c r="B291" s="33"/>
      <c r="C291" s="28" t="s">
        <v>32</v>
      </c>
      <c r="D291" s="32">
        <v>6</v>
      </c>
      <c r="E291" s="2"/>
      <c r="F291" s="47">
        <f t="shared" si="23"/>
        <v>0</v>
      </c>
    </row>
    <row r="292" spans="1:6" ht="15" customHeight="1" x14ac:dyDescent="0.2">
      <c r="A292" s="28"/>
      <c r="B292" s="33"/>
      <c r="C292" s="28"/>
      <c r="D292" s="32"/>
      <c r="E292" s="1"/>
      <c r="F292" s="47"/>
    </row>
    <row r="293" spans="1:6" ht="15" customHeight="1" x14ac:dyDescent="0.2">
      <c r="A293" s="28" t="s">
        <v>14</v>
      </c>
      <c r="B293" s="33" t="s">
        <v>147</v>
      </c>
      <c r="C293" s="28" t="s">
        <v>73</v>
      </c>
      <c r="D293" s="32">
        <v>12</v>
      </c>
      <c r="E293" s="2"/>
      <c r="F293" s="47">
        <f t="shared" si="23"/>
        <v>0</v>
      </c>
    </row>
    <row r="294" spans="1:6" ht="15" customHeight="1" x14ac:dyDescent="0.2">
      <c r="A294" s="28"/>
      <c r="B294" s="34"/>
      <c r="C294" s="28" t="s">
        <v>32</v>
      </c>
      <c r="D294" s="32">
        <v>6</v>
      </c>
      <c r="E294" s="2"/>
      <c r="F294" s="47">
        <f t="shared" si="23"/>
        <v>0</v>
      </c>
    </row>
    <row r="295" spans="1:6" ht="15" customHeight="1" x14ac:dyDescent="0.2">
      <c r="A295" s="28"/>
      <c r="B295" s="38"/>
      <c r="C295" s="37"/>
      <c r="D295" s="32"/>
      <c r="E295" s="1"/>
      <c r="F295" s="22"/>
    </row>
    <row r="296" spans="1:6" ht="15" customHeight="1" x14ac:dyDescent="0.2">
      <c r="A296" s="28"/>
      <c r="B296" s="39" t="s">
        <v>197</v>
      </c>
      <c r="C296" s="28"/>
      <c r="D296" s="32"/>
      <c r="E296" s="1"/>
      <c r="F296" s="47">
        <f>SUM(F29:F295)</f>
        <v>0</v>
      </c>
    </row>
    <row r="297" spans="1:6" ht="15" customHeight="1" x14ac:dyDescent="0.2">
      <c r="A297" s="28"/>
      <c r="B297" s="34"/>
      <c r="C297" s="28"/>
      <c r="D297" s="32"/>
      <c r="E297" s="1"/>
      <c r="F297" s="22"/>
    </row>
    <row r="298" spans="1:6" ht="15" customHeight="1" x14ac:dyDescent="0.2">
      <c r="A298" s="26" t="s">
        <v>122</v>
      </c>
      <c r="B298" s="27"/>
      <c r="C298" s="22"/>
      <c r="D298" s="28"/>
      <c r="E298" s="1"/>
      <c r="F298" s="26"/>
    </row>
    <row r="299" spans="1:6" ht="15" customHeight="1" x14ac:dyDescent="0.2">
      <c r="A299" s="26"/>
      <c r="B299" s="27"/>
      <c r="C299" s="22"/>
      <c r="D299" s="28"/>
      <c r="E299" s="1"/>
      <c r="F299" s="26"/>
    </row>
    <row r="300" spans="1:6" ht="25.5" x14ac:dyDescent="0.2">
      <c r="A300" s="22" t="s">
        <v>0</v>
      </c>
      <c r="B300" s="22" t="s">
        <v>1</v>
      </c>
      <c r="C300" s="29" t="s">
        <v>158</v>
      </c>
      <c r="D300" s="30" t="s">
        <v>157</v>
      </c>
      <c r="E300" s="10" t="s">
        <v>3</v>
      </c>
      <c r="F300" s="22" t="s">
        <v>2</v>
      </c>
    </row>
    <row r="301" spans="1:6" s="14" customFormat="1" ht="15" customHeight="1" x14ac:dyDescent="0.2">
      <c r="A301" s="22">
        <v>23</v>
      </c>
      <c r="B301" s="31" t="s">
        <v>85</v>
      </c>
      <c r="C301" s="22"/>
      <c r="D301" s="40"/>
      <c r="E301" s="4"/>
      <c r="F301" s="22"/>
    </row>
    <row r="302" spans="1:6" ht="15" customHeight="1" x14ac:dyDescent="0.2">
      <c r="A302" s="37" t="s">
        <v>4</v>
      </c>
      <c r="B302" s="41" t="s">
        <v>89</v>
      </c>
      <c r="C302" s="28" t="s">
        <v>42</v>
      </c>
      <c r="D302" s="32">
        <v>6</v>
      </c>
      <c r="E302" s="2"/>
      <c r="F302" s="47">
        <f>+D302*E302</f>
        <v>0</v>
      </c>
    </row>
    <row r="303" spans="1:6" ht="15" customHeight="1" x14ac:dyDescent="0.2">
      <c r="A303" s="37" t="s">
        <v>6</v>
      </c>
      <c r="B303" s="41" t="s">
        <v>90</v>
      </c>
      <c r="C303" s="28" t="s">
        <v>42</v>
      </c>
      <c r="D303" s="32">
        <v>6</v>
      </c>
      <c r="E303" s="2"/>
      <c r="F303" s="47">
        <f t="shared" ref="F303:F305" si="24">+D303*E303</f>
        <v>0</v>
      </c>
    </row>
    <row r="304" spans="1:6" ht="15" customHeight="1" x14ac:dyDescent="0.2">
      <c r="A304" s="37" t="s">
        <v>8</v>
      </c>
      <c r="B304" s="41" t="s">
        <v>87</v>
      </c>
      <c r="C304" s="28" t="s">
        <v>42</v>
      </c>
      <c r="D304" s="32">
        <v>6</v>
      </c>
      <c r="E304" s="2"/>
      <c r="F304" s="47">
        <f t="shared" si="24"/>
        <v>0</v>
      </c>
    </row>
    <row r="305" spans="1:6" ht="15" customHeight="1" x14ac:dyDescent="0.2">
      <c r="A305" s="37" t="s">
        <v>10</v>
      </c>
      <c r="B305" s="41" t="s">
        <v>91</v>
      </c>
      <c r="C305" s="28" t="s">
        <v>42</v>
      </c>
      <c r="D305" s="32">
        <v>6</v>
      </c>
      <c r="E305" s="2"/>
      <c r="F305" s="47">
        <f t="shared" si="24"/>
        <v>0</v>
      </c>
    </row>
    <row r="306" spans="1:6" ht="15" customHeight="1" x14ac:dyDescent="0.2">
      <c r="A306" s="28"/>
      <c r="B306" s="34"/>
      <c r="C306" s="28"/>
      <c r="D306" s="32"/>
      <c r="E306" s="1"/>
      <c r="F306" s="22"/>
    </row>
    <row r="307" spans="1:6" s="14" customFormat="1" ht="15" customHeight="1" x14ac:dyDescent="0.2">
      <c r="A307" s="22">
        <v>24</v>
      </c>
      <c r="B307" s="31" t="s">
        <v>86</v>
      </c>
      <c r="C307" s="22"/>
      <c r="D307" s="40"/>
      <c r="E307" s="4"/>
      <c r="F307" s="22"/>
    </row>
    <row r="308" spans="1:6" ht="15" customHeight="1" x14ac:dyDescent="0.2">
      <c r="A308" s="28" t="s">
        <v>4</v>
      </c>
      <c r="B308" s="41" t="s">
        <v>88</v>
      </c>
      <c r="C308" s="28" t="s">
        <v>42</v>
      </c>
      <c r="D308" s="32">
        <v>6</v>
      </c>
      <c r="E308" s="2"/>
      <c r="F308" s="47">
        <f t="shared" ref="F308:F311" si="25">+D308*E308</f>
        <v>0</v>
      </c>
    </row>
    <row r="309" spans="1:6" ht="15" customHeight="1" x14ac:dyDescent="0.2">
      <c r="A309" s="37" t="s">
        <v>6</v>
      </c>
      <c r="B309" s="41" t="s">
        <v>87</v>
      </c>
      <c r="C309" s="28" t="s">
        <v>42</v>
      </c>
      <c r="D309" s="32">
        <v>6</v>
      </c>
      <c r="E309" s="2"/>
      <c r="F309" s="47">
        <f t="shared" si="25"/>
        <v>0</v>
      </c>
    </row>
    <row r="310" spans="1:6" ht="15" customHeight="1" x14ac:dyDescent="0.2">
      <c r="A310" s="37" t="s">
        <v>8</v>
      </c>
      <c r="B310" s="41" t="s">
        <v>93</v>
      </c>
      <c r="C310" s="28" t="s">
        <v>42</v>
      </c>
      <c r="D310" s="32">
        <v>6</v>
      </c>
      <c r="E310" s="2"/>
      <c r="F310" s="47">
        <f t="shared" si="25"/>
        <v>0</v>
      </c>
    </row>
    <row r="311" spans="1:6" ht="15" customHeight="1" x14ac:dyDescent="0.2">
      <c r="A311" s="37" t="s">
        <v>10</v>
      </c>
      <c r="B311" s="41" t="s">
        <v>94</v>
      </c>
      <c r="C311" s="28" t="s">
        <v>42</v>
      </c>
      <c r="D311" s="32">
        <v>6</v>
      </c>
      <c r="E311" s="2"/>
      <c r="F311" s="47">
        <f t="shared" si="25"/>
        <v>0</v>
      </c>
    </row>
    <row r="312" spans="1:6" ht="15" customHeight="1" x14ac:dyDescent="0.2">
      <c r="A312" s="37"/>
      <c r="B312" s="38"/>
      <c r="C312" s="28"/>
      <c r="D312" s="32"/>
      <c r="E312" s="1"/>
      <c r="F312" s="22"/>
    </row>
    <row r="313" spans="1:6" s="14" customFormat="1" ht="15" customHeight="1" x14ac:dyDescent="0.2">
      <c r="A313" s="22">
        <v>25</v>
      </c>
      <c r="B313" s="31" t="s">
        <v>92</v>
      </c>
      <c r="C313" s="22"/>
      <c r="D313" s="40"/>
      <c r="E313" s="4"/>
      <c r="F313" s="22"/>
    </row>
    <row r="314" spans="1:6" ht="15" customHeight="1" x14ac:dyDescent="0.2">
      <c r="A314" s="37" t="s">
        <v>4</v>
      </c>
      <c r="B314" s="41" t="s">
        <v>96</v>
      </c>
      <c r="C314" s="28" t="s">
        <v>42</v>
      </c>
      <c r="D314" s="32">
        <v>6</v>
      </c>
      <c r="E314" s="2"/>
      <c r="F314" s="47">
        <f t="shared" ref="F314:F315" si="26">+D314*E314</f>
        <v>0</v>
      </c>
    </row>
    <row r="315" spans="1:6" ht="15" customHeight="1" x14ac:dyDescent="0.2">
      <c r="A315" s="37" t="s">
        <v>6</v>
      </c>
      <c r="B315" s="41" t="s">
        <v>95</v>
      </c>
      <c r="C315" s="28" t="s">
        <v>42</v>
      </c>
      <c r="D315" s="32">
        <v>20</v>
      </c>
      <c r="E315" s="2"/>
      <c r="F315" s="47">
        <f t="shared" si="26"/>
        <v>0</v>
      </c>
    </row>
    <row r="316" spans="1:6" ht="15" customHeight="1" x14ac:dyDescent="0.2">
      <c r="A316" s="37" t="s">
        <v>8</v>
      </c>
      <c r="B316" s="41" t="s">
        <v>97</v>
      </c>
      <c r="C316" s="28" t="s">
        <v>42</v>
      </c>
      <c r="D316" s="32">
        <v>20</v>
      </c>
      <c r="E316" s="2"/>
      <c r="F316" s="47">
        <f t="shared" ref="F316:F324" si="27">+D316*E316</f>
        <v>0</v>
      </c>
    </row>
    <row r="317" spans="1:6" ht="15" customHeight="1" x14ac:dyDescent="0.2">
      <c r="A317" s="37" t="s">
        <v>10</v>
      </c>
      <c r="B317" s="41" t="s">
        <v>152</v>
      </c>
      <c r="C317" s="28" t="s">
        <v>42</v>
      </c>
      <c r="D317" s="32">
        <v>20</v>
      </c>
      <c r="E317" s="2"/>
      <c r="F317" s="47">
        <f t="shared" si="27"/>
        <v>0</v>
      </c>
    </row>
    <row r="318" spans="1:6" ht="15" customHeight="1" x14ac:dyDescent="0.2">
      <c r="A318" s="37" t="s">
        <v>12</v>
      </c>
      <c r="B318" s="41" t="s">
        <v>98</v>
      </c>
      <c r="C318" s="28" t="s">
        <v>42</v>
      </c>
      <c r="D318" s="32">
        <v>20</v>
      </c>
      <c r="E318" s="2"/>
      <c r="F318" s="47">
        <f t="shared" si="27"/>
        <v>0</v>
      </c>
    </row>
    <row r="319" spans="1:6" ht="15" customHeight="1" x14ac:dyDescent="0.2">
      <c r="A319" s="37" t="s">
        <v>14</v>
      </c>
      <c r="B319" s="41" t="s">
        <v>99</v>
      </c>
      <c r="C319" s="28" t="s">
        <v>42</v>
      </c>
      <c r="D319" s="32">
        <v>20</v>
      </c>
      <c r="E319" s="2"/>
      <c r="F319" s="47">
        <f t="shared" si="27"/>
        <v>0</v>
      </c>
    </row>
    <row r="320" spans="1:6" ht="15" customHeight="1" x14ac:dyDescent="0.2">
      <c r="A320" s="37" t="s">
        <v>124</v>
      </c>
      <c r="B320" s="41" t="s">
        <v>120</v>
      </c>
      <c r="C320" s="28" t="s">
        <v>42</v>
      </c>
      <c r="D320" s="32">
        <v>30</v>
      </c>
      <c r="E320" s="2"/>
      <c r="F320" s="47">
        <f t="shared" si="27"/>
        <v>0</v>
      </c>
    </row>
    <row r="321" spans="1:6" ht="15" customHeight="1" x14ac:dyDescent="0.2">
      <c r="A321" s="37" t="s">
        <v>128</v>
      </c>
      <c r="B321" s="41" t="s">
        <v>129</v>
      </c>
      <c r="C321" s="28" t="s">
        <v>42</v>
      </c>
      <c r="D321" s="32">
        <v>30</v>
      </c>
      <c r="E321" s="2"/>
      <c r="F321" s="47">
        <f t="shared" si="27"/>
        <v>0</v>
      </c>
    </row>
    <row r="322" spans="1:6" ht="15" customHeight="1" x14ac:dyDescent="0.2">
      <c r="A322" s="37" t="s">
        <v>130</v>
      </c>
      <c r="B322" s="41" t="s">
        <v>140</v>
      </c>
      <c r="C322" s="28" t="s">
        <v>42</v>
      </c>
      <c r="D322" s="32">
        <v>12</v>
      </c>
      <c r="E322" s="2"/>
      <c r="F322" s="47">
        <f t="shared" si="27"/>
        <v>0</v>
      </c>
    </row>
    <row r="323" spans="1:6" ht="15" customHeight="1" x14ac:dyDescent="0.2">
      <c r="A323" s="37" t="s">
        <v>142</v>
      </c>
      <c r="B323" s="41" t="s">
        <v>141</v>
      </c>
      <c r="C323" s="28" t="s">
        <v>42</v>
      </c>
      <c r="D323" s="32">
        <v>12</v>
      </c>
      <c r="E323" s="2"/>
      <c r="F323" s="47">
        <f t="shared" si="27"/>
        <v>0</v>
      </c>
    </row>
    <row r="324" spans="1:6" ht="15" customHeight="1" x14ac:dyDescent="0.2">
      <c r="A324" s="37" t="s">
        <v>143</v>
      </c>
      <c r="B324" s="41" t="s">
        <v>156</v>
      </c>
      <c r="C324" s="28" t="s">
        <v>42</v>
      </c>
      <c r="D324" s="32">
        <v>6</v>
      </c>
      <c r="E324" s="2"/>
      <c r="F324" s="47">
        <f t="shared" si="27"/>
        <v>0</v>
      </c>
    </row>
    <row r="325" spans="1:6" ht="15" customHeight="1" x14ac:dyDescent="0.2">
      <c r="A325" s="37"/>
      <c r="B325" s="38"/>
      <c r="C325" s="28"/>
      <c r="D325" s="32"/>
      <c r="E325" s="1"/>
      <c r="F325" s="47"/>
    </row>
    <row r="326" spans="1:6" s="14" customFormat="1" ht="15" customHeight="1" x14ac:dyDescent="0.2">
      <c r="A326" s="22">
        <v>26</v>
      </c>
      <c r="B326" s="31" t="s">
        <v>43</v>
      </c>
      <c r="C326" s="28" t="s">
        <v>21</v>
      </c>
      <c r="D326" s="32">
        <v>1000</v>
      </c>
      <c r="E326" s="2"/>
      <c r="F326" s="22">
        <f>+D326*E326</f>
        <v>0</v>
      </c>
    </row>
    <row r="327" spans="1:6" ht="15" customHeight="1" x14ac:dyDescent="0.2">
      <c r="A327" s="28"/>
      <c r="B327" s="42"/>
      <c r="C327" s="28"/>
      <c r="D327" s="32"/>
      <c r="E327" s="1"/>
      <c r="F327" s="22"/>
    </row>
    <row r="328" spans="1:6" s="14" customFormat="1" ht="15" customHeight="1" x14ac:dyDescent="0.2">
      <c r="A328" s="22">
        <v>27</v>
      </c>
      <c r="B328" s="31" t="s">
        <v>47</v>
      </c>
      <c r="C328" s="28" t="s">
        <v>21</v>
      </c>
      <c r="D328" s="32">
        <v>100</v>
      </c>
      <c r="E328" s="2"/>
      <c r="F328" s="22">
        <f>+D328*E328</f>
        <v>0</v>
      </c>
    </row>
    <row r="329" spans="1:6" ht="15" customHeight="1" x14ac:dyDescent="0.2">
      <c r="A329" s="28"/>
      <c r="B329" s="38"/>
      <c r="C329" s="28"/>
      <c r="D329" s="32"/>
      <c r="E329" s="1"/>
      <c r="F329" s="22"/>
    </row>
    <row r="330" spans="1:6" s="14" customFormat="1" ht="25.5" x14ac:dyDescent="0.2">
      <c r="A330" s="22">
        <v>28</v>
      </c>
      <c r="B330" s="36" t="s">
        <v>214</v>
      </c>
      <c r="C330" s="28" t="s">
        <v>44</v>
      </c>
      <c r="D330" s="32">
        <v>6</v>
      </c>
      <c r="E330" s="2"/>
      <c r="F330" s="22">
        <f t="shared" ref="F330:F332" si="28">+D330*E330</f>
        <v>0</v>
      </c>
    </row>
    <row r="331" spans="1:6" ht="15" customHeight="1" x14ac:dyDescent="0.2">
      <c r="A331" s="28"/>
      <c r="B331" s="42"/>
      <c r="C331" s="28" t="s">
        <v>45</v>
      </c>
      <c r="D331" s="32">
        <v>1</v>
      </c>
      <c r="E331" s="2"/>
      <c r="F331" s="47">
        <f t="shared" si="28"/>
        <v>0</v>
      </c>
    </row>
    <row r="332" spans="1:6" ht="15" customHeight="1" x14ac:dyDescent="0.2">
      <c r="A332" s="28"/>
      <c r="B332" s="34"/>
      <c r="C332" s="28" t="s">
        <v>46</v>
      </c>
      <c r="D332" s="32">
        <v>1</v>
      </c>
      <c r="E332" s="2"/>
      <c r="F332" s="47">
        <f t="shared" si="28"/>
        <v>0</v>
      </c>
    </row>
    <row r="333" spans="1:6" ht="15" customHeight="1" x14ac:dyDescent="0.2">
      <c r="A333" s="28"/>
      <c r="B333" s="38"/>
      <c r="C333" s="28"/>
      <c r="D333" s="32"/>
      <c r="E333" s="1"/>
      <c r="F333" s="22"/>
    </row>
    <row r="334" spans="1:6" ht="15" customHeight="1" x14ac:dyDescent="0.2">
      <c r="A334" s="22">
        <v>29</v>
      </c>
      <c r="B334" s="31" t="s">
        <v>48</v>
      </c>
      <c r="C334" s="28" t="s">
        <v>49</v>
      </c>
      <c r="D334" s="32">
        <v>24</v>
      </c>
      <c r="E334" s="2"/>
      <c r="F334" s="47">
        <f>+D334*E334</f>
        <v>0</v>
      </c>
    </row>
    <row r="335" spans="1:6" ht="15" customHeight="1" x14ac:dyDescent="0.2">
      <c r="A335" s="37"/>
      <c r="B335" s="43" t="s">
        <v>198</v>
      </c>
      <c r="C335" s="28"/>
      <c r="D335" s="32"/>
      <c r="E335" s="1"/>
      <c r="F335" s="47">
        <f>SUM(F302:F334)</f>
        <v>0</v>
      </c>
    </row>
    <row r="336" spans="1:6" ht="15" customHeight="1" x14ac:dyDescent="0.2">
      <c r="A336" s="28"/>
      <c r="B336" s="34"/>
      <c r="C336" s="28"/>
      <c r="D336" s="32"/>
      <c r="E336" s="1"/>
      <c r="F336" s="26"/>
    </row>
    <row r="337" spans="1:6" ht="25.5" x14ac:dyDescent="0.2">
      <c r="A337" s="26" t="s">
        <v>199</v>
      </c>
      <c r="B337" s="27"/>
      <c r="C337" s="29" t="s">
        <v>158</v>
      </c>
      <c r="D337" s="30" t="s">
        <v>157</v>
      </c>
      <c r="E337" s="10" t="s">
        <v>3</v>
      </c>
      <c r="F337" s="22" t="s">
        <v>2</v>
      </c>
    </row>
    <row r="338" spans="1:6" ht="15" customHeight="1" x14ac:dyDescent="0.2">
      <c r="A338" s="28"/>
      <c r="B338" s="34"/>
      <c r="C338" s="28"/>
      <c r="D338" s="32"/>
      <c r="E338" s="1"/>
      <c r="F338" s="26"/>
    </row>
    <row r="339" spans="1:6" ht="15" customHeight="1" x14ac:dyDescent="0.2">
      <c r="A339" s="22">
        <v>30</v>
      </c>
      <c r="B339" s="31" t="s">
        <v>50</v>
      </c>
      <c r="C339" s="28" t="s">
        <v>21</v>
      </c>
      <c r="D339" s="32">
        <v>40</v>
      </c>
      <c r="E339" s="2"/>
      <c r="F339" s="47">
        <f>+D339*E339</f>
        <v>0</v>
      </c>
    </row>
    <row r="340" spans="1:6" ht="15" customHeight="1" x14ac:dyDescent="0.2">
      <c r="A340" s="22"/>
      <c r="B340" s="36"/>
      <c r="C340" s="28"/>
      <c r="D340" s="32"/>
      <c r="E340" s="1"/>
      <c r="F340" s="22"/>
    </row>
    <row r="341" spans="1:6" ht="15" customHeight="1" x14ac:dyDescent="0.2">
      <c r="A341" s="22">
        <v>31</v>
      </c>
      <c r="B341" s="31" t="s">
        <v>217</v>
      </c>
      <c r="C341" s="28" t="s">
        <v>21</v>
      </c>
      <c r="D341" s="32">
        <v>12</v>
      </c>
      <c r="E341" s="2"/>
      <c r="F341" s="47">
        <f>+D341*E341</f>
        <v>0</v>
      </c>
    </row>
    <row r="342" spans="1:6" ht="15" customHeight="1" x14ac:dyDescent="0.2">
      <c r="A342" s="28"/>
      <c r="B342" s="38"/>
      <c r="C342" s="28"/>
      <c r="D342" s="32"/>
      <c r="E342" s="1"/>
      <c r="F342" s="22"/>
    </row>
    <row r="343" spans="1:6" ht="15" customHeight="1" x14ac:dyDescent="0.2">
      <c r="A343" s="22">
        <v>32</v>
      </c>
      <c r="B343" s="36" t="s">
        <v>200</v>
      </c>
      <c r="C343" s="28" t="s">
        <v>21</v>
      </c>
      <c r="D343" s="32">
        <v>32</v>
      </c>
      <c r="E343" s="2"/>
      <c r="F343" s="47">
        <f>+D343*E343</f>
        <v>0</v>
      </c>
    </row>
    <row r="344" spans="1:6" ht="15" customHeight="1" x14ac:dyDescent="0.2">
      <c r="A344" s="28"/>
      <c r="B344" s="38"/>
      <c r="C344" s="28"/>
      <c r="D344" s="32"/>
      <c r="E344" s="1"/>
      <c r="F344" s="22"/>
    </row>
    <row r="345" spans="1:6" ht="15" customHeight="1" x14ac:dyDescent="0.2">
      <c r="A345" s="22">
        <v>33</v>
      </c>
      <c r="B345" s="31" t="s">
        <v>51</v>
      </c>
      <c r="C345" s="28" t="s">
        <v>21</v>
      </c>
      <c r="D345" s="32">
        <v>40</v>
      </c>
      <c r="E345" s="2"/>
      <c r="F345" s="47">
        <f>+D345*E345</f>
        <v>0</v>
      </c>
    </row>
    <row r="346" spans="1:6" ht="15" customHeight="1" x14ac:dyDescent="0.2">
      <c r="A346" s="28"/>
      <c r="B346" s="34"/>
      <c r="C346" s="28"/>
      <c r="D346" s="32"/>
      <c r="E346" s="1"/>
      <c r="F346" s="22"/>
    </row>
    <row r="347" spans="1:6" ht="15" customHeight="1" x14ac:dyDescent="0.2">
      <c r="A347" s="22">
        <v>34</v>
      </c>
      <c r="B347" s="31" t="s">
        <v>52</v>
      </c>
      <c r="C347" s="28" t="s">
        <v>21</v>
      </c>
      <c r="D347" s="32">
        <v>20</v>
      </c>
      <c r="E347" s="2"/>
      <c r="F347" s="47">
        <f>+D347*E347</f>
        <v>0</v>
      </c>
    </row>
    <row r="348" spans="1:6" ht="15" customHeight="1" x14ac:dyDescent="0.2">
      <c r="A348" s="28"/>
      <c r="B348" s="34"/>
      <c r="C348" s="28"/>
      <c r="D348" s="32"/>
      <c r="E348" s="1"/>
      <c r="F348" s="22"/>
    </row>
    <row r="349" spans="1:6" ht="15" customHeight="1" x14ac:dyDescent="0.2">
      <c r="A349" s="44">
        <v>35</v>
      </c>
      <c r="B349" s="36" t="s">
        <v>215</v>
      </c>
      <c r="C349" s="28" t="s">
        <v>21</v>
      </c>
      <c r="D349" s="32">
        <v>30</v>
      </c>
      <c r="E349" s="2"/>
      <c r="F349" s="47">
        <f>+D349*E349</f>
        <v>0</v>
      </c>
    </row>
    <row r="350" spans="1:6" ht="15" customHeight="1" x14ac:dyDescent="0.2">
      <c r="A350" s="28"/>
      <c r="B350" s="34"/>
      <c r="C350" s="28"/>
      <c r="D350" s="32"/>
      <c r="E350" s="1"/>
      <c r="F350" s="22"/>
    </row>
    <row r="351" spans="1:6" ht="15" customHeight="1" x14ac:dyDescent="0.2">
      <c r="A351" s="44">
        <v>36</v>
      </c>
      <c r="B351" s="36" t="s">
        <v>53</v>
      </c>
      <c r="C351" s="28" t="s">
        <v>21</v>
      </c>
      <c r="D351" s="32">
        <v>12</v>
      </c>
      <c r="E351" s="2"/>
      <c r="F351" s="47">
        <f>+D351*E351</f>
        <v>0</v>
      </c>
    </row>
    <row r="352" spans="1:6" ht="15" customHeight="1" x14ac:dyDescent="0.2">
      <c r="A352" s="28"/>
      <c r="B352" s="38"/>
      <c r="C352" s="28"/>
      <c r="D352" s="32"/>
      <c r="E352" s="1"/>
      <c r="F352" s="22"/>
    </row>
    <row r="353" spans="1:6" ht="15" customHeight="1" x14ac:dyDescent="0.2">
      <c r="A353" s="44">
        <v>37</v>
      </c>
      <c r="B353" s="36" t="s">
        <v>201</v>
      </c>
      <c r="C353" s="28" t="s">
        <v>21</v>
      </c>
      <c r="D353" s="32">
        <v>12</v>
      </c>
      <c r="E353" s="2"/>
      <c r="F353" s="47">
        <f>+D353*E353</f>
        <v>0</v>
      </c>
    </row>
    <row r="354" spans="1:6" ht="25.5" x14ac:dyDescent="0.2">
      <c r="A354" s="28"/>
      <c r="B354" s="34"/>
      <c r="C354" s="29" t="s">
        <v>158</v>
      </c>
      <c r="D354" s="30" t="s">
        <v>157</v>
      </c>
      <c r="E354" s="10"/>
      <c r="F354" s="22" t="s">
        <v>2</v>
      </c>
    </row>
    <row r="355" spans="1:6" ht="15" customHeight="1" x14ac:dyDescent="0.2">
      <c r="A355" s="44">
        <v>38</v>
      </c>
      <c r="B355" s="36" t="s">
        <v>54</v>
      </c>
      <c r="C355" s="28" t="s">
        <v>21</v>
      </c>
      <c r="D355" s="32">
        <v>40</v>
      </c>
      <c r="E355" s="2"/>
      <c r="F355" s="47">
        <f>+D355*E355</f>
        <v>0</v>
      </c>
    </row>
    <row r="356" spans="1:6" ht="15" customHeight="1" x14ac:dyDescent="0.2">
      <c r="A356" s="22"/>
      <c r="B356" s="36"/>
      <c r="C356" s="28"/>
      <c r="D356" s="32"/>
      <c r="E356" s="1"/>
      <c r="F356" s="47"/>
    </row>
    <row r="357" spans="1:6" ht="15" customHeight="1" x14ac:dyDescent="0.2">
      <c r="A357" s="44">
        <v>39</v>
      </c>
      <c r="B357" s="36" t="s">
        <v>100</v>
      </c>
      <c r="C357" s="28" t="s">
        <v>49</v>
      </c>
      <c r="D357" s="32">
        <v>6</v>
      </c>
      <c r="E357" s="2"/>
      <c r="F357" s="47">
        <f>+D357*E357</f>
        <v>0</v>
      </c>
    </row>
    <row r="358" spans="1:6" ht="15" customHeight="1" x14ac:dyDescent="0.2">
      <c r="A358" s="28"/>
      <c r="B358" s="34"/>
      <c r="C358" s="28"/>
      <c r="D358" s="32"/>
      <c r="E358" s="1"/>
      <c r="F358" s="22"/>
    </row>
    <row r="359" spans="1:6" ht="15" customHeight="1" x14ac:dyDescent="0.2">
      <c r="A359" s="44">
        <v>40</v>
      </c>
      <c r="B359" s="36" t="s">
        <v>101</v>
      </c>
      <c r="C359" s="28" t="s">
        <v>49</v>
      </c>
      <c r="D359" s="32">
        <v>6</v>
      </c>
      <c r="E359" s="2"/>
      <c r="F359" s="47">
        <f>+D359*E359</f>
        <v>0</v>
      </c>
    </row>
    <row r="360" spans="1:6" ht="15" customHeight="1" x14ac:dyDescent="0.2">
      <c r="A360" s="28"/>
      <c r="B360" s="34"/>
      <c r="C360" s="28"/>
      <c r="D360" s="32"/>
      <c r="E360" s="1"/>
      <c r="F360" s="22"/>
    </row>
    <row r="361" spans="1:6" ht="15" customHeight="1" x14ac:dyDescent="0.2">
      <c r="A361" s="44">
        <v>41</v>
      </c>
      <c r="B361" s="36" t="s">
        <v>102</v>
      </c>
      <c r="C361" s="28" t="s">
        <v>49</v>
      </c>
      <c r="D361" s="32">
        <v>6</v>
      </c>
      <c r="E361" s="2"/>
      <c r="F361" s="47">
        <f>+D361*E361</f>
        <v>0</v>
      </c>
    </row>
    <row r="362" spans="1:6" ht="15" customHeight="1" x14ac:dyDescent="0.2">
      <c r="A362" s="28"/>
      <c r="B362" s="34"/>
      <c r="C362" s="28"/>
      <c r="D362" s="32"/>
      <c r="E362" s="1"/>
      <c r="F362" s="22"/>
    </row>
    <row r="363" spans="1:6" ht="15" customHeight="1" x14ac:dyDescent="0.2">
      <c r="A363" s="44">
        <v>42</v>
      </c>
      <c r="B363" s="36" t="s">
        <v>121</v>
      </c>
      <c r="C363" s="28" t="s">
        <v>21</v>
      </c>
      <c r="D363" s="32">
        <v>6</v>
      </c>
      <c r="E363" s="2"/>
      <c r="F363" s="47">
        <f>+D363*E363</f>
        <v>0</v>
      </c>
    </row>
    <row r="364" spans="1:6" ht="15" customHeight="1" x14ac:dyDescent="0.2">
      <c r="A364" s="28"/>
      <c r="B364" s="34"/>
      <c r="C364" s="28"/>
      <c r="D364" s="32"/>
      <c r="E364" s="16"/>
      <c r="F364" s="22"/>
    </row>
    <row r="365" spans="1:6" ht="15" customHeight="1" x14ac:dyDescent="0.2">
      <c r="A365" s="28"/>
      <c r="B365" s="39" t="s">
        <v>202</v>
      </c>
      <c r="C365" s="28"/>
      <c r="D365" s="32"/>
      <c r="E365" s="16"/>
      <c r="F365" s="47">
        <f>SUM(F339:F364)</f>
        <v>0</v>
      </c>
    </row>
    <row r="366" spans="1:6" ht="15" customHeight="1" x14ac:dyDescent="0.2">
      <c r="A366" s="28"/>
      <c r="B366" s="39"/>
      <c r="C366" s="28"/>
      <c r="D366" s="32"/>
      <c r="E366" s="16"/>
      <c r="F366" s="47"/>
    </row>
    <row r="367" spans="1:6" ht="25.5" x14ac:dyDescent="0.2">
      <c r="A367" s="26" t="s">
        <v>216</v>
      </c>
      <c r="B367" s="27"/>
      <c r="C367" s="29" t="s">
        <v>158</v>
      </c>
      <c r="D367" s="30" t="s">
        <v>157</v>
      </c>
      <c r="E367" s="10" t="s">
        <v>3</v>
      </c>
      <c r="F367" s="22" t="s">
        <v>2</v>
      </c>
    </row>
    <row r="368" spans="1:6" ht="15" customHeight="1" x14ac:dyDescent="0.2">
      <c r="A368" s="28"/>
      <c r="B368" s="34"/>
      <c r="C368" s="28"/>
      <c r="D368" s="32"/>
      <c r="E368" s="1"/>
      <c r="F368" s="22"/>
    </row>
    <row r="369" spans="1:6" ht="15" customHeight="1" x14ac:dyDescent="0.2">
      <c r="A369" s="44">
        <v>43</v>
      </c>
      <c r="B369" s="36" t="s">
        <v>55</v>
      </c>
      <c r="C369" s="28" t="s">
        <v>21</v>
      </c>
      <c r="D369" s="32">
        <v>24</v>
      </c>
      <c r="E369" s="2"/>
      <c r="F369" s="47">
        <f>+D369*E369</f>
        <v>0</v>
      </c>
    </row>
    <row r="370" spans="1:6" ht="15" customHeight="1" x14ac:dyDescent="0.2">
      <c r="A370" s="28"/>
      <c r="B370" s="38"/>
      <c r="C370" s="28"/>
      <c r="D370" s="32"/>
      <c r="E370" s="1"/>
      <c r="F370" s="22"/>
    </row>
    <row r="371" spans="1:6" ht="15" customHeight="1" x14ac:dyDescent="0.2">
      <c r="A371" s="44">
        <v>44</v>
      </c>
      <c r="B371" s="36" t="s">
        <v>56</v>
      </c>
      <c r="C371" s="28" t="s">
        <v>21</v>
      </c>
      <c r="D371" s="32">
        <v>16</v>
      </c>
      <c r="E371" s="2"/>
      <c r="F371" s="47">
        <f>+D371*E371</f>
        <v>0</v>
      </c>
    </row>
    <row r="372" spans="1:6" ht="15" customHeight="1" x14ac:dyDescent="0.2">
      <c r="A372" s="28"/>
      <c r="B372" s="38"/>
      <c r="C372" s="28"/>
      <c r="D372" s="32"/>
      <c r="E372" s="1"/>
      <c r="F372" s="22"/>
    </row>
    <row r="373" spans="1:6" ht="15" customHeight="1" x14ac:dyDescent="0.2">
      <c r="A373" s="44">
        <v>45</v>
      </c>
      <c r="B373" s="36" t="s">
        <v>57</v>
      </c>
      <c r="C373" s="28" t="s">
        <v>58</v>
      </c>
      <c r="D373" s="32">
        <v>2000</v>
      </c>
      <c r="E373" s="2"/>
      <c r="F373" s="47">
        <f>+D373*E373</f>
        <v>0</v>
      </c>
    </row>
    <row r="374" spans="1:6" ht="15" customHeight="1" x14ac:dyDescent="0.2">
      <c r="A374" s="28"/>
      <c r="B374" s="34"/>
      <c r="C374" s="28"/>
      <c r="D374" s="32"/>
      <c r="E374" s="1"/>
      <c r="F374" s="22"/>
    </row>
    <row r="375" spans="1:6" ht="15" customHeight="1" x14ac:dyDescent="0.2">
      <c r="A375" s="44">
        <v>46</v>
      </c>
      <c r="B375" s="36" t="s">
        <v>59</v>
      </c>
      <c r="C375" s="28" t="s">
        <v>58</v>
      </c>
      <c r="D375" s="32">
        <v>2000</v>
      </c>
      <c r="E375" s="2"/>
      <c r="F375" s="47">
        <f>+D375*E375</f>
        <v>0</v>
      </c>
    </row>
    <row r="376" spans="1:6" ht="15" customHeight="1" x14ac:dyDescent="0.2">
      <c r="A376" s="28"/>
      <c r="B376" s="34"/>
      <c r="C376" s="28"/>
      <c r="D376" s="32"/>
      <c r="E376" s="1"/>
      <c r="F376" s="22"/>
    </row>
    <row r="377" spans="1:6" ht="15" customHeight="1" x14ac:dyDescent="0.2">
      <c r="A377" s="44">
        <v>47</v>
      </c>
      <c r="B377" s="36" t="s">
        <v>60</v>
      </c>
      <c r="C377" s="28" t="s">
        <v>58</v>
      </c>
      <c r="D377" s="32">
        <v>2400</v>
      </c>
      <c r="E377" s="2"/>
      <c r="F377" s="47">
        <f>+D377*E377</f>
        <v>0</v>
      </c>
    </row>
    <row r="378" spans="1:6" ht="15" customHeight="1" x14ac:dyDescent="0.2">
      <c r="A378" s="28"/>
      <c r="B378" s="34"/>
      <c r="C378" s="28"/>
      <c r="D378" s="32"/>
      <c r="E378" s="1"/>
      <c r="F378" s="22"/>
    </row>
    <row r="379" spans="1:6" ht="15" customHeight="1" x14ac:dyDescent="0.2">
      <c r="A379" s="44">
        <v>48</v>
      </c>
      <c r="B379" s="36" t="s">
        <v>61</v>
      </c>
      <c r="C379" s="28" t="s">
        <v>58</v>
      </c>
      <c r="D379" s="32">
        <v>400</v>
      </c>
      <c r="E379" s="2"/>
      <c r="F379" s="47">
        <f>+D379*E379</f>
        <v>0</v>
      </c>
    </row>
    <row r="380" spans="1:6" ht="15" customHeight="1" x14ac:dyDescent="0.2">
      <c r="A380" s="28"/>
      <c r="B380" s="34"/>
      <c r="C380" s="28"/>
      <c r="D380" s="32"/>
      <c r="E380" s="3"/>
      <c r="F380" s="22"/>
    </row>
    <row r="381" spans="1:6" ht="15" customHeight="1" x14ac:dyDescent="0.2">
      <c r="A381" s="44">
        <v>49</v>
      </c>
      <c r="B381" s="36" t="s">
        <v>62</v>
      </c>
      <c r="C381" s="28" t="s">
        <v>58</v>
      </c>
      <c r="D381" s="32">
        <v>400</v>
      </c>
      <c r="E381" s="2"/>
      <c r="F381" s="47">
        <f>+D381*E381</f>
        <v>0</v>
      </c>
    </row>
    <row r="382" spans="1:6" ht="15" customHeight="1" x14ac:dyDescent="0.2">
      <c r="A382" s="28"/>
      <c r="B382" s="34"/>
      <c r="C382" s="28"/>
      <c r="D382" s="32"/>
      <c r="E382" s="1"/>
      <c r="F382" s="22"/>
    </row>
    <row r="383" spans="1:6" ht="15" customHeight="1" x14ac:dyDescent="0.2">
      <c r="A383" s="44">
        <v>50</v>
      </c>
      <c r="B383" s="36" t="s">
        <v>63</v>
      </c>
      <c r="C383" s="28" t="s">
        <v>58</v>
      </c>
      <c r="D383" s="32">
        <v>400</v>
      </c>
      <c r="E383" s="2"/>
      <c r="F383" s="47">
        <f>+D383*E383</f>
        <v>0</v>
      </c>
    </row>
    <row r="384" spans="1:6" ht="15" customHeight="1" x14ac:dyDescent="0.2">
      <c r="A384" s="28"/>
      <c r="B384" s="34"/>
      <c r="C384" s="28"/>
      <c r="D384" s="32"/>
      <c r="E384" s="1"/>
      <c r="F384" s="22"/>
    </row>
    <row r="385" spans="1:6" ht="15" customHeight="1" x14ac:dyDescent="0.2">
      <c r="A385" s="44">
        <v>51</v>
      </c>
      <c r="B385" s="36" t="s">
        <v>64</v>
      </c>
      <c r="C385" s="28" t="s">
        <v>58</v>
      </c>
      <c r="D385" s="32">
        <v>1000</v>
      </c>
      <c r="E385" s="2"/>
      <c r="F385" s="47">
        <f>+D385*E385</f>
        <v>0</v>
      </c>
    </row>
    <row r="386" spans="1:6" ht="15" customHeight="1" x14ac:dyDescent="0.2">
      <c r="A386" s="28"/>
      <c r="B386" s="34"/>
      <c r="C386" s="28"/>
      <c r="D386" s="32"/>
      <c r="E386" s="1"/>
      <c r="F386" s="22"/>
    </row>
    <row r="387" spans="1:6" ht="15" customHeight="1" x14ac:dyDescent="0.2">
      <c r="A387" s="28"/>
      <c r="B387" s="39" t="s">
        <v>203</v>
      </c>
      <c r="C387" s="28"/>
      <c r="D387" s="32"/>
      <c r="E387" s="1"/>
      <c r="F387" s="47">
        <f>SUM(F369:F385)</f>
        <v>0</v>
      </c>
    </row>
    <row r="388" spans="1:6" ht="15" customHeight="1" x14ac:dyDescent="0.2">
      <c r="A388" s="28"/>
      <c r="B388" s="34"/>
      <c r="C388" s="28"/>
      <c r="D388" s="32"/>
      <c r="E388" s="1"/>
      <c r="F388" s="22"/>
    </row>
    <row r="389" spans="1:6" ht="25.5" x14ac:dyDescent="0.2">
      <c r="A389" s="26" t="s">
        <v>123</v>
      </c>
      <c r="B389" s="27"/>
      <c r="C389" s="29" t="s">
        <v>158</v>
      </c>
      <c r="D389" s="30" t="s">
        <v>157</v>
      </c>
      <c r="E389" s="10" t="s">
        <v>3</v>
      </c>
      <c r="F389" s="22" t="s">
        <v>2</v>
      </c>
    </row>
    <row r="390" spans="1:6" ht="15" customHeight="1" x14ac:dyDescent="0.2">
      <c r="A390" s="28"/>
      <c r="B390" s="38"/>
      <c r="C390" s="37"/>
      <c r="D390" s="32"/>
      <c r="E390" s="1"/>
      <c r="F390" s="22"/>
    </row>
    <row r="391" spans="1:6" ht="25.5" x14ac:dyDescent="0.2">
      <c r="A391" s="22">
        <v>52</v>
      </c>
      <c r="B391" s="36" t="s">
        <v>109</v>
      </c>
      <c r="C391" s="28" t="s">
        <v>42</v>
      </c>
      <c r="D391" s="32">
        <v>12</v>
      </c>
      <c r="E391" s="2"/>
      <c r="F391" s="47">
        <f>+D391*E391</f>
        <v>0</v>
      </c>
    </row>
    <row r="392" spans="1:6" ht="15" customHeight="1" x14ac:dyDescent="0.2">
      <c r="A392" s="28"/>
      <c r="B392" s="34"/>
      <c r="C392" s="28"/>
      <c r="D392" s="32"/>
      <c r="E392" s="1"/>
      <c r="F392" s="22"/>
    </row>
    <row r="393" spans="1:6" ht="15" customHeight="1" x14ac:dyDescent="0.2">
      <c r="A393" s="44">
        <v>53</v>
      </c>
      <c r="B393" s="36" t="s">
        <v>104</v>
      </c>
      <c r="C393" s="28" t="s">
        <v>42</v>
      </c>
      <c r="D393" s="32">
        <v>12</v>
      </c>
      <c r="E393" s="2"/>
      <c r="F393" s="47">
        <f>+D393*E393</f>
        <v>0</v>
      </c>
    </row>
    <row r="394" spans="1:6" ht="15" customHeight="1" x14ac:dyDescent="0.2">
      <c r="A394" s="28"/>
      <c r="B394" s="34"/>
      <c r="C394" s="28"/>
      <c r="D394" s="32"/>
      <c r="E394" s="1"/>
      <c r="F394" s="22"/>
    </row>
    <row r="395" spans="1:6" ht="15" customHeight="1" x14ac:dyDescent="0.2">
      <c r="A395" s="44">
        <v>54</v>
      </c>
      <c r="B395" s="36" t="s">
        <v>105</v>
      </c>
      <c r="C395" s="28" t="s">
        <v>42</v>
      </c>
      <c r="D395" s="32">
        <v>12</v>
      </c>
      <c r="E395" s="2"/>
      <c r="F395" s="47">
        <f>+D395*E395</f>
        <v>0</v>
      </c>
    </row>
    <row r="396" spans="1:6" ht="15" customHeight="1" x14ac:dyDescent="0.2">
      <c r="A396" s="28"/>
      <c r="B396" s="34"/>
      <c r="C396" s="28"/>
      <c r="D396" s="32"/>
      <c r="E396" s="1"/>
      <c r="F396" s="22"/>
    </row>
    <row r="397" spans="1:6" ht="15" customHeight="1" x14ac:dyDescent="0.2">
      <c r="A397" s="44">
        <v>55</v>
      </c>
      <c r="B397" s="36" t="s">
        <v>107</v>
      </c>
      <c r="C397" s="28" t="s">
        <v>42</v>
      </c>
      <c r="D397" s="32">
        <v>12</v>
      </c>
      <c r="E397" s="2"/>
      <c r="F397" s="47">
        <f>+D397*E397</f>
        <v>0</v>
      </c>
    </row>
    <row r="398" spans="1:6" ht="15" customHeight="1" x14ac:dyDescent="0.2">
      <c r="A398" s="28"/>
      <c r="B398" s="34"/>
      <c r="C398" s="28"/>
      <c r="D398" s="32"/>
      <c r="E398" s="1"/>
      <c r="F398" s="22"/>
    </row>
    <row r="399" spans="1:6" ht="15" customHeight="1" x14ac:dyDescent="0.2">
      <c r="A399" s="44">
        <v>56</v>
      </c>
      <c r="B399" s="36" t="s">
        <v>106</v>
      </c>
      <c r="C399" s="28" t="s">
        <v>42</v>
      </c>
      <c r="D399" s="32">
        <v>12</v>
      </c>
      <c r="E399" s="2"/>
      <c r="F399" s="47">
        <f>+D399*E399</f>
        <v>0</v>
      </c>
    </row>
    <row r="400" spans="1:6" ht="15" customHeight="1" x14ac:dyDescent="0.2">
      <c r="A400" s="44"/>
      <c r="B400" s="36"/>
      <c r="C400" s="28"/>
      <c r="D400" s="32"/>
      <c r="E400" s="7"/>
      <c r="F400" s="47"/>
    </row>
    <row r="401" spans="1:6" ht="15" customHeight="1" x14ac:dyDescent="0.2">
      <c r="A401" s="44">
        <v>57</v>
      </c>
      <c r="B401" s="36" t="s">
        <v>108</v>
      </c>
      <c r="C401" s="28" t="s">
        <v>42</v>
      </c>
      <c r="D401" s="32">
        <v>12</v>
      </c>
      <c r="E401" s="2"/>
      <c r="F401" s="47">
        <f>+D401*E401</f>
        <v>0</v>
      </c>
    </row>
    <row r="402" spans="1:6" x14ac:dyDescent="0.2">
      <c r="A402" s="28"/>
      <c r="B402" s="34"/>
      <c r="C402" s="28"/>
      <c r="D402" s="32"/>
      <c r="E402" s="1"/>
      <c r="F402" s="22"/>
    </row>
    <row r="403" spans="1:6" ht="15" customHeight="1" x14ac:dyDescent="0.2">
      <c r="A403" s="44">
        <v>58</v>
      </c>
      <c r="B403" s="36" t="s">
        <v>110</v>
      </c>
      <c r="C403" s="28" t="s">
        <v>42</v>
      </c>
      <c r="D403" s="32">
        <v>12</v>
      </c>
      <c r="E403" s="2"/>
      <c r="F403" s="47">
        <f>+D403*E403</f>
        <v>0</v>
      </c>
    </row>
    <row r="404" spans="1:6" ht="15" customHeight="1" x14ac:dyDescent="0.2">
      <c r="A404" s="28"/>
      <c r="B404" s="38"/>
      <c r="C404" s="28"/>
      <c r="D404" s="32"/>
      <c r="E404" s="1"/>
      <c r="F404" s="22"/>
    </row>
    <row r="405" spans="1:6" ht="15" customHeight="1" x14ac:dyDescent="0.2">
      <c r="A405" s="44">
        <v>59</v>
      </c>
      <c r="B405" s="36" t="s">
        <v>111</v>
      </c>
      <c r="C405" s="28" t="s">
        <v>42</v>
      </c>
      <c r="D405" s="32">
        <v>12</v>
      </c>
      <c r="E405" s="2"/>
      <c r="F405" s="47">
        <f>+D405*E405</f>
        <v>0</v>
      </c>
    </row>
    <row r="406" spans="1:6" ht="15" customHeight="1" x14ac:dyDescent="0.2">
      <c r="A406" s="28"/>
      <c r="B406" s="34"/>
      <c r="C406" s="28"/>
      <c r="D406" s="32"/>
      <c r="E406" s="1"/>
      <c r="F406" s="22"/>
    </row>
    <row r="407" spans="1:6" ht="15" customHeight="1" x14ac:dyDescent="0.2">
      <c r="A407" s="44">
        <v>60</v>
      </c>
      <c r="B407" s="36" t="s">
        <v>112</v>
      </c>
      <c r="C407" s="28" t="s">
        <v>42</v>
      </c>
      <c r="D407" s="32">
        <v>12</v>
      </c>
      <c r="E407" s="2"/>
      <c r="F407" s="47">
        <f>+D407*E407</f>
        <v>0</v>
      </c>
    </row>
    <row r="408" spans="1:6" ht="15" customHeight="1" x14ac:dyDescent="0.2">
      <c r="A408" s="28"/>
      <c r="B408" s="34"/>
      <c r="C408" s="28"/>
      <c r="D408" s="32"/>
      <c r="E408" s="1"/>
      <c r="F408" s="22"/>
    </row>
    <row r="409" spans="1:6" ht="25.5" x14ac:dyDescent="0.2">
      <c r="A409" s="28"/>
      <c r="B409" s="34"/>
      <c r="C409" s="29" t="s">
        <v>158</v>
      </c>
      <c r="D409" s="30" t="s">
        <v>157</v>
      </c>
      <c r="E409" s="10" t="s">
        <v>3</v>
      </c>
      <c r="F409" s="22" t="s">
        <v>2</v>
      </c>
    </row>
    <row r="410" spans="1:6" ht="15" customHeight="1" x14ac:dyDescent="0.2">
      <c r="A410" s="44">
        <v>61</v>
      </c>
      <c r="B410" s="36" t="s">
        <v>113</v>
      </c>
      <c r="C410" s="28" t="s">
        <v>42</v>
      </c>
      <c r="D410" s="32">
        <v>12</v>
      </c>
      <c r="E410" s="2"/>
      <c r="F410" s="47">
        <f>+D410*E410</f>
        <v>0</v>
      </c>
    </row>
    <row r="411" spans="1:6" ht="15" customHeight="1" x14ac:dyDescent="0.2">
      <c r="A411" s="28"/>
      <c r="B411" s="34"/>
      <c r="C411" s="28"/>
      <c r="D411" s="32"/>
      <c r="E411" s="1"/>
      <c r="F411" s="22"/>
    </row>
    <row r="412" spans="1:6" ht="15" customHeight="1" x14ac:dyDescent="0.2">
      <c r="A412" s="44">
        <v>62</v>
      </c>
      <c r="B412" s="36" t="s">
        <v>65</v>
      </c>
      <c r="C412" s="28" t="s">
        <v>42</v>
      </c>
      <c r="D412" s="32">
        <v>12</v>
      </c>
      <c r="E412" s="2"/>
      <c r="F412" s="47">
        <f>+D412*E412</f>
        <v>0</v>
      </c>
    </row>
    <row r="413" spans="1:6" ht="15" customHeight="1" x14ac:dyDescent="0.2">
      <c r="A413" s="28"/>
      <c r="B413" s="34"/>
      <c r="C413" s="28"/>
      <c r="D413" s="32"/>
      <c r="E413" s="1"/>
      <c r="F413" s="22"/>
    </row>
    <row r="414" spans="1:6" ht="15" customHeight="1" x14ac:dyDescent="0.2">
      <c r="A414" s="44">
        <v>63</v>
      </c>
      <c r="B414" s="36" t="s">
        <v>114</v>
      </c>
      <c r="C414" s="28" t="s">
        <v>42</v>
      </c>
      <c r="D414" s="32">
        <v>12</v>
      </c>
      <c r="E414" s="2"/>
      <c r="F414" s="47">
        <f>+D414*E414</f>
        <v>0</v>
      </c>
    </row>
    <row r="415" spans="1:6" ht="15" customHeight="1" x14ac:dyDescent="0.2">
      <c r="A415" s="28"/>
      <c r="B415" s="34"/>
      <c r="C415" s="28"/>
      <c r="D415" s="32"/>
      <c r="E415" s="1"/>
      <c r="F415" s="22"/>
    </row>
    <row r="416" spans="1:6" ht="15" customHeight="1" x14ac:dyDescent="0.2">
      <c r="A416" s="44">
        <v>64</v>
      </c>
      <c r="B416" s="36" t="s">
        <v>66</v>
      </c>
      <c r="C416" s="28" t="s">
        <v>42</v>
      </c>
      <c r="D416" s="32">
        <v>12</v>
      </c>
      <c r="E416" s="2"/>
      <c r="F416" s="47">
        <f>+D416*E416</f>
        <v>0</v>
      </c>
    </row>
    <row r="417" spans="1:6" ht="15" customHeight="1" x14ac:dyDescent="0.2">
      <c r="A417" s="28"/>
      <c r="B417" s="34"/>
      <c r="C417" s="28"/>
      <c r="D417" s="32"/>
      <c r="E417" s="1"/>
      <c r="F417" s="22"/>
    </row>
    <row r="418" spans="1:6" ht="15" customHeight="1" x14ac:dyDescent="0.2">
      <c r="A418" s="44">
        <v>65</v>
      </c>
      <c r="B418" s="36" t="s">
        <v>67</v>
      </c>
      <c r="C418" s="28" t="s">
        <v>42</v>
      </c>
      <c r="D418" s="32">
        <v>12</v>
      </c>
      <c r="E418" s="2"/>
      <c r="F418" s="47">
        <f>+D418*E418</f>
        <v>0</v>
      </c>
    </row>
    <row r="419" spans="1:6" ht="15" customHeight="1" x14ac:dyDescent="0.2">
      <c r="A419" s="28"/>
      <c r="B419" s="34"/>
      <c r="C419" s="28"/>
      <c r="D419" s="32"/>
      <c r="E419" s="1"/>
      <c r="F419" s="22"/>
    </row>
    <row r="420" spans="1:6" ht="15" customHeight="1" x14ac:dyDescent="0.2">
      <c r="A420" s="44">
        <v>66</v>
      </c>
      <c r="B420" s="36" t="s">
        <v>68</v>
      </c>
      <c r="C420" s="28" t="s">
        <v>42</v>
      </c>
      <c r="D420" s="32">
        <v>12</v>
      </c>
      <c r="E420" s="2"/>
      <c r="F420" s="47">
        <f>+D420*E420</f>
        <v>0</v>
      </c>
    </row>
    <row r="421" spans="1:6" ht="15" customHeight="1" x14ac:dyDescent="0.2">
      <c r="A421" s="28"/>
      <c r="B421" s="34"/>
      <c r="C421" s="28"/>
      <c r="D421" s="32"/>
      <c r="E421" s="1"/>
      <c r="F421" s="22"/>
    </row>
    <row r="422" spans="1:6" ht="15" customHeight="1" x14ac:dyDescent="0.2">
      <c r="A422" s="44">
        <v>67</v>
      </c>
      <c r="B422" s="36" t="s">
        <v>103</v>
      </c>
      <c r="C422" s="28" t="s">
        <v>42</v>
      </c>
      <c r="D422" s="32">
        <v>12</v>
      </c>
      <c r="E422" s="2"/>
      <c r="F422" s="47">
        <f>+D422*E422</f>
        <v>0</v>
      </c>
    </row>
    <row r="423" spans="1:6" ht="15" customHeight="1" x14ac:dyDescent="0.2">
      <c r="A423" s="28"/>
      <c r="B423" s="34"/>
      <c r="C423" s="28"/>
      <c r="D423" s="32"/>
      <c r="E423" s="1"/>
      <c r="F423" s="22"/>
    </row>
    <row r="424" spans="1:6" ht="15" customHeight="1" x14ac:dyDescent="0.2">
      <c r="A424" s="44">
        <v>68</v>
      </c>
      <c r="B424" s="36" t="s">
        <v>69</v>
      </c>
      <c r="C424" s="28" t="s">
        <v>42</v>
      </c>
      <c r="D424" s="32">
        <v>12</v>
      </c>
      <c r="E424" s="2"/>
      <c r="F424" s="47">
        <f>+D424*E424</f>
        <v>0</v>
      </c>
    </row>
    <row r="425" spans="1:6" x14ac:dyDescent="0.2">
      <c r="A425" s="28"/>
      <c r="B425" s="34"/>
      <c r="C425" s="28"/>
      <c r="D425" s="32"/>
      <c r="E425" s="1"/>
      <c r="F425" s="22"/>
    </row>
    <row r="426" spans="1:6" ht="15" customHeight="1" x14ac:dyDescent="0.2">
      <c r="A426" s="44">
        <v>69</v>
      </c>
      <c r="B426" s="36" t="s">
        <v>117</v>
      </c>
      <c r="C426" s="28" t="s">
        <v>42</v>
      </c>
      <c r="D426" s="32">
        <v>12</v>
      </c>
      <c r="E426" s="2"/>
      <c r="F426" s="47">
        <f>+D426*E426</f>
        <v>0</v>
      </c>
    </row>
    <row r="427" spans="1:6" ht="15" customHeight="1" x14ac:dyDescent="0.2">
      <c r="A427" s="28"/>
      <c r="B427" s="38"/>
      <c r="C427" s="28"/>
      <c r="D427" s="32"/>
      <c r="E427" s="1"/>
      <c r="F427" s="22"/>
    </row>
    <row r="428" spans="1:6" ht="15" customHeight="1" x14ac:dyDescent="0.2">
      <c r="A428" s="44">
        <v>70</v>
      </c>
      <c r="B428" s="36" t="s">
        <v>119</v>
      </c>
      <c r="C428" s="28" t="s">
        <v>42</v>
      </c>
      <c r="D428" s="32">
        <v>12</v>
      </c>
      <c r="E428" s="2"/>
      <c r="F428" s="47">
        <f>+D428*E428</f>
        <v>0</v>
      </c>
    </row>
    <row r="429" spans="1:6" ht="15" customHeight="1" x14ac:dyDescent="0.2">
      <c r="A429" s="28"/>
      <c r="B429" s="34"/>
      <c r="C429" s="28"/>
      <c r="D429" s="32"/>
      <c r="E429" s="1"/>
      <c r="F429" s="22"/>
    </row>
    <row r="430" spans="1:6" ht="15" customHeight="1" x14ac:dyDescent="0.2">
      <c r="A430" s="44">
        <v>71</v>
      </c>
      <c r="B430" s="36" t="s">
        <v>115</v>
      </c>
      <c r="C430" s="28" t="s">
        <v>42</v>
      </c>
      <c r="D430" s="32">
        <v>12</v>
      </c>
      <c r="E430" s="2"/>
      <c r="F430" s="47">
        <f>+D430*E430</f>
        <v>0</v>
      </c>
    </row>
    <row r="431" spans="1:6" ht="15" customHeight="1" x14ac:dyDescent="0.2">
      <c r="A431" s="28"/>
      <c r="B431" s="34"/>
      <c r="C431" s="28"/>
      <c r="D431" s="32"/>
      <c r="E431" s="1"/>
      <c r="F431" s="22"/>
    </row>
    <row r="432" spans="1:6" ht="15" customHeight="1" x14ac:dyDescent="0.2">
      <c r="A432" s="44">
        <v>72</v>
      </c>
      <c r="B432" s="36" t="s">
        <v>118</v>
      </c>
      <c r="C432" s="28" t="s">
        <v>42</v>
      </c>
      <c r="D432" s="32">
        <v>12</v>
      </c>
      <c r="E432" s="2"/>
      <c r="F432" s="47">
        <f>+D432*E432</f>
        <v>0</v>
      </c>
    </row>
    <row r="433" spans="1:6" ht="15" customHeight="1" x14ac:dyDescent="0.2">
      <c r="A433" s="28"/>
      <c r="B433" s="34"/>
      <c r="C433" s="28"/>
      <c r="D433" s="32"/>
      <c r="E433" s="1"/>
      <c r="F433" s="22"/>
    </row>
    <row r="434" spans="1:6" ht="15" customHeight="1" x14ac:dyDescent="0.2">
      <c r="A434" s="44">
        <v>73</v>
      </c>
      <c r="B434" s="36" t="s">
        <v>70</v>
      </c>
      <c r="C434" s="28" t="s">
        <v>42</v>
      </c>
      <c r="D434" s="32">
        <v>12</v>
      </c>
      <c r="E434" s="2"/>
      <c r="F434" s="47">
        <f>+D434*E434</f>
        <v>0</v>
      </c>
    </row>
    <row r="435" spans="1:6" ht="15" customHeight="1" x14ac:dyDescent="0.2">
      <c r="A435" s="28"/>
      <c r="B435" s="34"/>
      <c r="C435" s="28"/>
      <c r="D435" s="32"/>
      <c r="E435" s="1"/>
      <c r="F435" s="22"/>
    </row>
    <row r="436" spans="1:6" ht="15" customHeight="1" x14ac:dyDescent="0.2">
      <c r="A436" s="44">
        <v>74</v>
      </c>
      <c r="B436" s="36" t="s">
        <v>71</v>
      </c>
      <c r="C436" s="28" t="s">
        <v>42</v>
      </c>
      <c r="D436" s="32">
        <v>12</v>
      </c>
      <c r="E436" s="2"/>
      <c r="F436" s="47">
        <f>+D436*E436</f>
        <v>0</v>
      </c>
    </row>
    <row r="437" spans="1:6" ht="15" customHeight="1" x14ac:dyDescent="0.2">
      <c r="A437" s="28"/>
      <c r="B437" s="34"/>
      <c r="C437" s="28"/>
      <c r="D437" s="32"/>
      <c r="E437" s="1"/>
      <c r="F437" s="22"/>
    </row>
    <row r="438" spans="1:6" ht="15" customHeight="1" x14ac:dyDescent="0.2">
      <c r="A438" s="44">
        <v>75</v>
      </c>
      <c r="B438" s="36" t="s">
        <v>72</v>
      </c>
      <c r="C438" s="28" t="s">
        <v>42</v>
      </c>
      <c r="D438" s="32">
        <v>12</v>
      </c>
      <c r="E438" s="2"/>
      <c r="F438" s="47">
        <f>+D438*E438</f>
        <v>0</v>
      </c>
    </row>
    <row r="439" spans="1:6" ht="15" customHeight="1" x14ac:dyDescent="0.2">
      <c r="A439" s="28"/>
      <c r="B439" s="34"/>
      <c r="C439" s="28"/>
      <c r="D439" s="32"/>
      <c r="E439" s="1"/>
      <c r="F439" s="22"/>
    </row>
    <row r="440" spans="1:6" ht="15" customHeight="1" x14ac:dyDescent="0.2">
      <c r="A440" s="44">
        <v>76</v>
      </c>
      <c r="B440" s="36" t="s">
        <v>116</v>
      </c>
      <c r="C440" s="28" t="s">
        <v>42</v>
      </c>
      <c r="D440" s="32">
        <v>12</v>
      </c>
      <c r="E440" s="2"/>
      <c r="F440" s="47">
        <f>+D440*E440</f>
        <v>0</v>
      </c>
    </row>
    <row r="441" spans="1:6" ht="15" customHeight="1" x14ac:dyDescent="0.2">
      <c r="A441" s="27"/>
      <c r="B441" s="34"/>
      <c r="C441" s="28"/>
      <c r="D441" s="45"/>
      <c r="F441" s="26"/>
    </row>
    <row r="442" spans="1:6" x14ac:dyDescent="0.2">
      <c r="A442" s="27"/>
      <c r="B442" s="39" t="s">
        <v>204</v>
      </c>
      <c r="C442" s="28"/>
      <c r="D442" s="32"/>
      <c r="F442" s="47">
        <f>SUM(F391:F440)</f>
        <v>0</v>
      </c>
    </row>
    <row r="443" spans="1:6" x14ac:dyDescent="0.2">
      <c r="A443" s="27"/>
      <c r="B443" s="38"/>
      <c r="C443" s="27"/>
      <c r="D443" s="45"/>
      <c r="F443" s="27"/>
    </row>
    <row r="444" spans="1:6" ht="15.75" x14ac:dyDescent="0.25">
      <c r="A444" s="27"/>
      <c r="B444" s="46" t="s">
        <v>218</v>
      </c>
      <c r="C444" s="28"/>
      <c r="D444" s="45"/>
      <c r="F444" s="48">
        <f>+F296+F335+F365+F387+F442</f>
        <v>0</v>
      </c>
    </row>
  </sheetData>
  <sheetProtection algorithmName="SHA-512" hashValue="/joGsI0dIFy0VFKPzEbpD6zeupk9SCxY9LyFOchtI0F9Fgw0B2mKufg6nv03AoXPQOQlGnXeD9JcmHPlIaBMaw==" saltValue="/BG8mg36S9XaOeXV9JziuQ==" spinCount="100000" sheet="1" objects="1" scenarios="1" selectLockedCells="1"/>
  <mergeCells count="3">
    <mergeCell ref="A1:F1"/>
    <mergeCell ref="A2:F2"/>
    <mergeCell ref="A3:F3"/>
  </mergeCells>
  <printOptions gridLines="1"/>
  <pageMargins left="0.25" right="0.25" top="0.5" bottom="0.5" header="0.3" footer="0.3"/>
  <pageSetup scale="66" fitToHeight="10" orientation="portrait" r:id="rId1"/>
  <headerFooter>
    <oddFooter>Page &amp;P of &amp;N</oddFooter>
  </headerFooter>
  <rowBreaks count="5" manualBreakCount="5">
    <brk id="76" max="16383" man="1"/>
    <brk id="133" max="16383" man="1"/>
    <brk id="191" max="16383" man="1"/>
    <brk id="244" max="16383" man="1"/>
    <brk id="2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WMATA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</dc:creator>
  <cp:lastModifiedBy>Tammy Spinks</cp:lastModifiedBy>
  <cp:lastPrinted>2023-10-17T14:21:55Z</cp:lastPrinted>
  <dcterms:created xsi:type="dcterms:W3CDTF">2007-01-08T16:49:26Z</dcterms:created>
  <dcterms:modified xsi:type="dcterms:W3CDTF">2023-10-17T15:19:26Z</dcterms:modified>
</cp:coreProperties>
</file>