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AB\"/>
    </mc:Choice>
  </mc:AlternateContent>
  <xr:revisionPtr revIDLastSave="0" documentId="13_ncr:1_{B00FDF65-F43E-4069-AAF8-5B5B97694598}" xr6:coauthVersionLast="47" xr6:coauthVersionMax="47" xr10:uidLastSave="{00000000-0000-0000-0000-000000000000}"/>
  <bookViews>
    <workbookView xWindow="-15" yWindow="-525" windowWidth="28830" windowHeight="15795" activeTab="1" xr2:uid="{81A36D81-30F5-43CC-9CCE-0D7821982AB1}"/>
  </bookViews>
  <sheets>
    <sheet name="Life - AD&amp;D" sheetId="2" r:id="rId1"/>
    <sheet name="LT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F60" i="2"/>
  <c r="F55" i="2" s="1"/>
  <c r="F56" i="2" s="1"/>
  <c r="E60" i="2"/>
  <c r="E55" i="2" s="1"/>
  <c r="D60" i="2"/>
  <c r="C60" i="2"/>
  <c r="C55" i="2" s="1"/>
  <c r="C56" i="2" s="1"/>
  <c r="B56" i="2"/>
  <c r="D55" i="2"/>
  <c r="B55" i="2"/>
  <c r="F54" i="2"/>
  <c r="E54" i="2"/>
  <c r="D54" i="2"/>
  <c r="C54" i="2"/>
  <c r="B54" i="2"/>
  <c r="F40" i="2"/>
  <c r="F35" i="2" s="1"/>
  <c r="E40" i="2"/>
  <c r="E35" i="2" s="1"/>
  <c r="D40" i="2"/>
  <c r="C40" i="2"/>
  <c r="D35" i="2"/>
  <c r="C35" i="2"/>
  <c r="B35" i="2"/>
  <c r="F34" i="2"/>
  <c r="E34" i="2"/>
  <c r="D34" i="2"/>
  <c r="C34" i="2"/>
  <c r="B34" i="2"/>
  <c r="C14" i="2"/>
  <c r="D14" i="2"/>
  <c r="E14" i="2"/>
  <c r="F14" i="2"/>
  <c r="B14" i="2"/>
  <c r="D15" i="2"/>
  <c r="E15" i="2"/>
  <c r="F15" i="2"/>
  <c r="B15" i="2"/>
  <c r="D20" i="2"/>
  <c r="E20" i="2"/>
  <c r="F20" i="2"/>
  <c r="C20" i="2"/>
  <c r="C15" i="2" s="1"/>
  <c r="C16" i="2" s="1"/>
  <c r="D16" i="2"/>
  <c r="E16" i="2"/>
  <c r="B8" i="2"/>
  <c r="E56" i="2" l="1"/>
  <c r="D56" i="2"/>
  <c r="E36" i="2"/>
  <c r="D36" i="2"/>
  <c r="B36" i="2"/>
  <c r="C36" i="2"/>
  <c r="F36" i="2"/>
  <c r="F16" i="2"/>
  <c r="B16" i="2"/>
</calcChain>
</file>

<file path=xl/sharedStrings.xml><?xml version="1.0" encoding="utf-8"?>
<sst xmlns="http://schemas.openxmlformats.org/spreadsheetml/2006/main" count="70" uniqueCount="37">
  <si>
    <t>LTD Payment History (2019 to 2023)</t>
  </si>
  <si>
    <t>Initial Date</t>
  </si>
  <si>
    <t>Comment</t>
  </si>
  <si>
    <t>Claimant</t>
  </si>
  <si>
    <t>#1</t>
  </si>
  <si>
    <t>Monthly Payment</t>
  </si>
  <si>
    <t>NA</t>
  </si>
  <si>
    <t>End Date</t>
  </si>
  <si>
    <t>Normal retirement date is 06/04/2031</t>
  </si>
  <si>
    <t>#2</t>
  </si>
  <si>
    <t>Retired</t>
  </si>
  <si>
    <t>#3</t>
  </si>
  <si>
    <t>Deceased</t>
  </si>
  <si>
    <t>#4</t>
  </si>
  <si>
    <t>Normal retirement date is 06/01/2025</t>
  </si>
  <si>
    <t xml:space="preserve">From </t>
  </si>
  <si>
    <t>To</t>
  </si>
  <si>
    <t>Volume</t>
  </si>
  <si>
    <t>Average Rate per $1,000</t>
  </si>
  <si>
    <t>Lives</t>
  </si>
  <si>
    <t>Paid Premium</t>
  </si>
  <si>
    <t>Earned Premium</t>
  </si>
  <si>
    <t>Conversions/FICA</t>
  </si>
  <si>
    <t>Change in Reported Reserves</t>
  </si>
  <si>
    <t>Change in IBNR Reserves</t>
  </si>
  <si>
    <t>Incurred Claims</t>
  </si>
  <si>
    <t>End Reported Reserves</t>
  </si>
  <si>
    <t>Beg Reported Reserves</t>
  </si>
  <si>
    <t>End IBNR Reserves</t>
  </si>
  <si>
    <t>Beg IBNR Reserves</t>
  </si>
  <si>
    <t>Paid Claims</t>
  </si>
  <si>
    <t>TERM LIFE</t>
  </si>
  <si>
    <t>Dependent Life</t>
  </si>
  <si>
    <t>AD&amp;D</t>
  </si>
  <si>
    <t>Source Document:  Double Click to Open</t>
  </si>
  <si>
    <t>ATTACHMENT K – EXPERIENCE INFORMATION - Life Insurance and AD&amp;D</t>
  </si>
  <si>
    <t>ATTACHMENT K – EXPERIENCE INFORMATION - Long Term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</si>
</sst>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&quot;$&quot;#,##0.000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3" fillId="0" borderId="0" xfId="0" applyFont="1"/>
    <xf numFmtId="164" fontId="0" fillId="0" borderId="0" xfId="0" applyNumberFormat="1" applyAlignme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/>
    <xf numFmtId="14" fontId="4" fillId="0" borderId="0" xfId="0" applyNumberFormat="1" applyFont="1" applyAlignment="1">
      <alignment horizontal="right"/>
    </xf>
    <xf numFmtId="164" fontId="4" fillId="0" borderId="0" xfId="0" applyNumberFormat="1" applyFont="1" applyAlignment="1"/>
    <xf numFmtId="0" fontId="6" fillId="0" borderId="0" xfId="0" applyFont="1"/>
    <xf numFmtId="0" fontId="7" fillId="0" borderId="0" xfId="0" applyFont="1" applyAlignment="1"/>
    <xf numFmtId="0" fontId="7" fillId="0" borderId="0" xfId="0" applyFont="1"/>
    <xf numFmtId="14" fontId="7" fillId="0" borderId="0" xfId="0" applyNumberFormat="1" applyFont="1" applyAlignment="1"/>
    <xf numFmtId="14" fontId="7" fillId="0" borderId="0" xfId="0" applyNumberFormat="1" applyFont="1"/>
    <xf numFmtId="165" fontId="7" fillId="0" borderId="0" xfId="1" applyNumberFormat="1" applyFont="1" applyAlignment="1"/>
    <xf numFmtId="165" fontId="7" fillId="0" borderId="0" xfId="1" applyNumberFormat="1" applyFont="1"/>
    <xf numFmtId="167" fontId="7" fillId="0" borderId="0" xfId="0" applyNumberFormat="1" applyFont="1" applyAlignment="1"/>
    <xf numFmtId="167" fontId="7" fillId="0" borderId="0" xfId="0" applyNumberFormat="1" applyFont="1"/>
    <xf numFmtId="166" fontId="7" fillId="0" borderId="0" xfId="0" applyNumberFormat="1" applyFont="1" applyAlignment="1"/>
    <xf numFmtId="166" fontId="7" fillId="0" borderId="0" xfId="0" applyNumberFormat="1" applyFont="1"/>
    <xf numFmtId="165" fontId="0" fillId="0" borderId="0" xfId="0" applyNumberForma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12</xdr:col>
          <xdr:colOff>371475</xdr:colOff>
          <xdr:row>16</xdr:row>
          <xdr:rowOff>171450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B21E-1FA1-46A0-89AC-4FCBA0212CBB}">
  <dimension ref="A1:L60"/>
  <sheetViews>
    <sheetView zoomScaleNormal="100" workbookViewId="0">
      <selection activeCell="A2" sqref="A2"/>
    </sheetView>
  </sheetViews>
  <sheetFormatPr defaultRowHeight="15" x14ac:dyDescent="0.25"/>
  <cols>
    <col min="1" max="1" width="39" customWidth="1"/>
    <col min="2" max="3" width="17.7109375" style="1" customWidth="1"/>
    <col min="4" max="6" width="17.7109375" customWidth="1"/>
    <col min="7" max="8" width="16.7109375" customWidth="1"/>
  </cols>
  <sheetData>
    <row r="1" spans="1:12" ht="20.25" x14ac:dyDescent="0.25">
      <c r="A1" s="2" t="s">
        <v>35</v>
      </c>
    </row>
    <row r="3" spans="1:12" ht="15.75" x14ac:dyDescent="0.25">
      <c r="A3" s="13" t="s">
        <v>31</v>
      </c>
      <c r="B3" s="14"/>
      <c r="C3" s="14"/>
      <c r="D3" s="15"/>
      <c r="E3" s="15"/>
      <c r="F3" s="15"/>
    </row>
    <row r="4" spans="1:12" ht="15.75" x14ac:dyDescent="0.25">
      <c r="A4" s="15"/>
      <c r="B4" s="14"/>
      <c r="C4" s="14"/>
      <c r="D4" s="15"/>
      <c r="E4" s="15"/>
      <c r="F4" s="15"/>
    </row>
    <row r="5" spans="1:12" ht="15.75" x14ac:dyDescent="0.25">
      <c r="A5" s="15" t="s">
        <v>15</v>
      </c>
      <c r="B5" s="16">
        <v>43647</v>
      </c>
      <c r="C5" s="16">
        <v>43831</v>
      </c>
      <c r="D5" s="17">
        <v>44197</v>
      </c>
      <c r="E5" s="17">
        <v>44562</v>
      </c>
      <c r="F5" s="17">
        <v>44927</v>
      </c>
      <c r="I5" s="25" t="s">
        <v>34</v>
      </c>
      <c r="J5" s="25"/>
      <c r="K5" s="25"/>
      <c r="L5" s="25"/>
    </row>
    <row r="6" spans="1:12" ht="15.75" x14ac:dyDescent="0.25">
      <c r="A6" s="15" t="s">
        <v>16</v>
      </c>
      <c r="B6" s="16">
        <v>43830</v>
      </c>
      <c r="C6" s="16">
        <v>44196</v>
      </c>
      <c r="D6" s="17">
        <v>44561</v>
      </c>
      <c r="E6" s="17">
        <v>44926</v>
      </c>
      <c r="F6" s="17">
        <v>45291</v>
      </c>
    </row>
    <row r="7" spans="1:12" ht="15.75" x14ac:dyDescent="0.25">
      <c r="A7" s="15" t="s">
        <v>17</v>
      </c>
      <c r="B7" s="18">
        <v>109870000</v>
      </c>
      <c r="C7" s="18">
        <v>112174450</v>
      </c>
      <c r="D7" s="19">
        <v>114991500</v>
      </c>
      <c r="E7" s="19">
        <v>117225000</v>
      </c>
      <c r="F7" s="19">
        <v>124022000</v>
      </c>
      <c r="G7" s="24"/>
    </row>
    <row r="8" spans="1:12" ht="15.75" x14ac:dyDescent="0.25">
      <c r="A8" s="15" t="s">
        <v>18</v>
      </c>
      <c r="B8" s="20">
        <f>1.37391*2</f>
        <v>2.7478199999999999</v>
      </c>
      <c r="C8" s="20">
        <v>2.8863599999999998</v>
      </c>
      <c r="D8" s="21">
        <v>2.9190299999999998</v>
      </c>
      <c r="E8" s="21">
        <v>2.86911</v>
      </c>
      <c r="F8" s="21">
        <v>2.87357</v>
      </c>
    </row>
    <row r="9" spans="1:12" ht="15.75" x14ac:dyDescent="0.25">
      <c r="A9" s="15" t="s">
        <v>19</v>
      </c>
      <c r="B9" s="14">
        <v>649</v>
      </c>
      <c r="C9" s="14">
        <v>657</v>
      </c>
      <c r="D9" s="15">
        <v>652</v>
      </c>
      <c r="E9" s="15">
        <v>659</v>
      </c>
      <c r="F9" s="15">
        <v>671</v>
      </c>
      <c r="G9" s="24"/>
    </row>
    <row r="10" spans="1:12" ht="15.75" x14ac:dyDescent="0.25">
      <c r="A10" s="15" t="s">
        <v>20</v>
      </c>
      <c r="B10" s="22">
        <v>131422</v>
      </c>
      <c r="C10" s="22">
        <v>343306</v>
      </c>
      <c r="D10" s="23">
        <v>335664</v>
      </c>
      <c r="E10" s="23">
        <v>336332</v>
      </c>
      <c r="F10" s="23">
        <v>356386</v>
      </c>
      <c r="G10" s="24"/>
    </row>
    <row r="11" spans="1:12" ht="15.75" x14ac:dyDescent="0.25">
      <c r="A11" s="15" t="s">
        <v>21</v>
      </c>
      <c r="B11" s="22">
        <v>150952</v>
      </c>
      <c r="C11" s="22">
        <v>323776</v>
      </c>
      <c r="D11" s="23">
        <v>335664</v>
      </c>
      <c r="E11" s="23">
        <v>336332</v>
      </c>
      <c r="F11" s="23">
        <v>356386</v>
      </c>
      <c r="G11" s="24"/>
    </row>
    <row r="12" spans="1:12" ht="15.75" x14ac:dyDescent="0.25">
      <c r="A12" s="15" t="s">
        <v>30</v>
      </c>
      <c r="B12" s="22">
        <v>207000</v>
      </c>
      <c r="C12" s="22">
        <v>896000</v>
      </c>
      <c r="D12" s="23">
        <v>560000</v>
      </c>
      <c r="E12" s="23">
        <v>288500</v>
      </c>
      <c r="F12" s="23">
        <v>679500</v>
      </c>
      <c r="G12" s="24"/>
    </row>
    <row r="13" spans="1:12" ht="15.75" x14ac:dyDescent="0.25">
      <c r="A13" s="15" t="s">
        <v>22</v>
      </c>
      <c r="B13" s="22">
        <v>0</v>
      </c>
      <c r="C13" s="22">
        <v>0</v>
      </c>
      <c r="D13" s="23">
        <v>0</v>
      </c>
      <c r="E13" s="23">
        <v>0</v>
      </c>
      <c r="F13" s="23">
        <v>0</v>
      </c>
      <c r="G13" s="24"/>
    </row>
    <row r="14" spans="1:12" ht="15.75" x14ac:dyDescent="0.25">
      <c r="A14" s="15" t="s">
        <v>23</v>
      </c>
      <c r="B14" s="22">
        <f>B17-B18</f>
        <v>104000</v>
      </c>
      <c r="C14" s="22">
        <f t="shared" ref="C14:F14" si="0">C17-C18</f>
        <v>-104000</v>
      </c>
      <c r="D14" s="22">
        <f t="shared" si="0"/>
        <v>0</v>
      </c>
      <c r="E14" s="22">
        <f t="shared" si="0"/>
        <v>124500</v>
      </c>
      <c r="F14" s="22">
        <f t="shared" si="0"/>
        <v>-124500</v>
      </c>
      <c r="G14" s="24"/>
    </row>
    <row r="15" spans="1:12" ht="15.75" x14ac:dyDescent="0.25">
      <c r="A15" s="15" t="s">
        <v>24</v>
      </c>
      <c r="B15" s="22">
        <f>B19-B20</f>
        <v>66977</v>
      </c>
      <c r="C15" s="22">
        <f t="shared" ref="C15:F15" si="1">C19-C20</f>
        <v>519</v>
      </c>
      <c r="D15" s="22">
        <f t="shared" si="1"/>
        <v>2147</v>
      </c>
      <c r="E15" s="22">
        <f t="shared" si="1"/>
        <v>862</v>
      </c>
      <c r="F15" s="22">
        <f t="shared" si="1"/>
        <v>3981</v>
      </c>
      <c r="G15" s="24"/>
    </row>
    <row r="16" spans="1:12" ht="15.75" x14ac:dyDescent="0.25">
      <c r="A16" s="15" t="s">
        <v>25</v>
      </c>
      <c r="B16" s="22">
        <f>B12+B14+B15</f>
        <v>377977</v>
      </c>
      <c r="C16" s="22">
        <f t="shared" ref="C16:F16" si="2">C12+C14+C15</f>
        <v>792519</v>
      </c>
      <c r="D16" s="22">
        <f t="shared" si="2"/>
        <v>562147</v>
      </c>
      <c r="E16" s="22">
        <f t="shared" si="2"/>
        <v>413862</v>
      </c>
      <c r="F16" s="22">
        <f t="shared" si="2"/>
        <v>558981</v>
      </c>
      <c r="G16" s="24"/>
    </row>
    <row r="17" spans="1:7" ht="15.75" x14ac:dyDescent="0.25">
      <c r="A17" s="15" t="s">
        <v>26</v>
      </c>
      <c r="B17" s="22">
        <v>104000</v>
      </c>
      <c r="C17" s="22">
        <v>0</v>
      </c>
      <c r="D17" s="22">
        <v>0</v>
      </c>
      <c r="E17" s="22">
        <v>124500</v>
      </c>
      <c r="F17" s="22">
        <v>0</v>
      </c>
      <c r="G17" s="24"/>
    </row>
    <row r="18" spans="1:7" ht="15.75" x14ac:dyDescent="0.25">
      <c r="A18" s="15" t="s">
        <v>27</v>
      </c>
      <c r="B18" s="22">
        <v>0</v>
      </c>
      <c r="C18" s="22">
        <v>104000</v>
      </c>
      <c r="D18" s="22">
        <v>0</v>
      </c>
      <c r="E18" s="22">
        <v>0</v>
      </c>
      <c r="F18" s="22">
        <v>124500</v>
      </c>
      <c r="G18" s="24"/>
    </row>
    <row r="19" spans="1:7" ht="15.75" x14ac:dyDescent="0.25">
      <c r="A19" s="15" t="s">
        <v>28</v>
      </c>
      <c r="B19" s="22">
        <v>66977</v>
      </c>
      <c r="C19" s="22">
        <v>67496</v>
      </c>
      <c r="D19" s="22">
        <v>69643</v>
      </c>
      <c r="E19" s="22">
        <v>70505</v>
      </c>
      <c r="F19" s="22">
        <v>74486</v>
      </c>
      <c r="G19" s="24"/>
    </row>
    <row r="20" spans="1:7" ht="15.75" x14ac:dyDescent="0.25">
      <c r="A20" s="15" t="s">
        <v>29</v>
      </c>
      <c r="B20" s="22">
        <v>0</v>
      </c>
      <c r="C20" s="22">
        <f>B19</f>
        <v>66977</v>
      </c>
      <c r="D20" s="22">
        <f t="shared" ref="D20:F20" si="3">C19</f>
        <v>67496</v>
      </c>
      <c r="E20" s="22">
        <f t="shared" si="3"/>
        <v>69643</v>
      </c>
      <c r="F20" s="22">
        <f t="shared" si="3"/>
        <v>70505</v>
      </c>
      <c r="G20" s="24"/>
    </row>
    <row r="21" spans="1:7" ht="15.75" x14ac:dyDescent="0.25">
      <c r="A21" s="15"/>
      <c r="B21" s="14"/>
      <c r="C21" s="14"/>
      <c r="D21" s="14"/>
      <c r="E21" s="14"/>
      <c r="F21" s="14"/>
    </row>
    <row r="22" spans="1:7" ht="15.75" x14ac:dyDescent="0.25">
      <c r="A22" s="15"/>
      <c r="B22" s="14"/>
      <c r="C22" s="14"/>
      <c r="D22" s="15"/>
      <c r="E22" s="15"/>
      <c r="F22" s="15"/>
    </row>
    <row r="23" spans="1:7" ht="15.75" x14ac:dyDescent="0.25">
      <c r="A23" s="13" t="s">
        <v>32</v>
      </c>
      <c r="B23" s="14"/>
      <c r="C23" s="14"/>
      <c r="D23" s="15"/>
      <c r="E23" s="15"/>
      <c r="F23" s="15"/>
    </row>
    <row r="24" spans="1:7" ht="15.75" x14ac:dyDescent="0.25">
      <c r="A24" s="15"/>
      <c r="B24" s="14"/>
      <c r="C24" s="14"/>
      <c r="D24" s="15"/>
      <c r="E24" s="15"/>
      <c r="F24" s="15"/>
    </row>
    <row r="25" spans="1:7" ht="15.75" x14ac:dyDescent="0.25">
      <c r="A25" s="15" t="s">
        <v>15</v>
      </c>
      <c r="B25" s="16">
        <v>43647</v>
      </c>
      <c r="C25" s="16">
        <v>43831</v>
      </c>
      <c r="D25" s="17">
        <v>44197</v>
      </c>
      <c r="E25" s="17">
        <v>44562</v>
      </c>
      <c r="F25" s="17">
        <v>44927</v>
      </c>
    </row>
    <row r="26" spans="1:7" ht="15.75" x14ac:dyDescent="0.25">
      <c r="A26" s="15" t="s">
        <v>16</v>
      </c>
      <c r="B26" s="16">
        <v>43830</v>
      </c>
      <c r="C26" s="16">
        <v>44196</v>
      </c>
      <c r="D26" s="17">
        <v>44561</v>
      </c>
      <c r="E26" s="17">
        <v>44926</v>
      </c>
      <c r="F26" s="17">
        <v>45291</v>
      </c>
    </row>
    <row r="27" spans="1:7" ht="15.75" x14ac:dyDescent="0.25">
      <c r="A27" s="15" t="s">
        <v>17</v>
      </c>
      <c r="B27" s="18">
        <v>0</v>
      </c>
      <c r="C27" s="18">
        <v>0</v>
      </c>
      <c r="D27" s="19">
        <v>0</v>
      </c>
      <c r="E27" s="19">
        <v>0</v>
      </c>
      <c r="F27" s="19">
        <v>0</v>
      </c>
    </row>
    <row r="28" spans="1:7" ht="15.75" x14ac:dyDescent="0.25">
      <c r="A28" s="15" t="s">
        <v>18</v>
      </c>
      <c r="B28" s="20">
        <v>0</v>
      </c>
      <c r="C28" s="20">
        <v>0</v>
      </c>
      <c r="D28" s="21">
        <v>0</v>
      </c>
      <c r="E28" s="21">
        <v>0</v>
      </c>
      <c r="F28" s="21">
        <v>0</v>
      </c>
    </row>
    <row r="29" spans="1:7" ht="15.75" x14ac:dyDescent="0.25">
      <c r="A29" s="15" t="s">
        <v>19</v>
      </c>
      <c r="B29" s="14">
        <v>97</v>
      </c>
      <c r="C29" s="14">
        <v>92</v>
      </c>
      <c r="D29" s="15">
        <v>87</v>
      </c>
      <c r="E29" s="15">
        <v>84</v>
      </c>
      <c r="F29" s="15">
        <v>83</v>
      </c>
      <c r="G29" s="24"/>
    </row>
    <row r="30" spans="1:7" ht="15.75" x14ac:dyDescent="0.25">
      <c r="A30" s="15" t="s">
        <v>20</v>
      </c>
      <c r="B30" s="22">
        <v>1451</v>
      </c>
      <c r="C30" s="22">
        <v>3730</v>
      </c>
      <c r="D30" s="23">
        <v>3204</v>
      </c>
      <c r="E30" s="23">
        <v>3075</v>
      </c>
      <c r="F30" s="23">
        <v>2931</v>
      </c>
      <c r="G30" s="24"/>
    </row>
    <row r="31" spans="1:7" ht="15.75" x14ac:dyDescent="0.25">
      <c r="A31" s="15" t="s">
        <v>21</v>
      </c>
      <c r="B31" s="22">
        <v>1758</v>
      </c>
      <c r="C31" s="22">
        <v>3423</v>
      </c>
      <c r="D31" s="23">
        <v>3204</v>
      </c>
      <c r="E31" s="23">
        <v>3075</v>
      </c>
      <c r="F31" s="23">
        <v>2931</v>
      </c>
      <c r="G31" s="24"/>
    </row>
    <row r="32" spans="1:7" ht="15.75" x14ac:dyDescent="0.25">
      <c r="A32" s="15" t="s">
        <v>30</v>
      </c>
      <c r="B32" s="22">
        <v>0</v>
      </c>
      <c r="C32" s="22">
        <v>0</v>
      </c>
      <c r="D32" s="23">
        <v>14000</v>
      </c>
      <c r="E32" s="23">
        <v>10000</v>
      </c>
      <c r="F32" s="23">
        <v>10000</v>
      </c>
      <c r="G32" s="24"/>
    </row>
    <row r="33" spans="1:7" ht="15.75" x14ac:dyDescent="0.25">
      <c r="A33" s="15" t="s">
        <v>22</v>
      </c>
      <c r="B33" s="22">
        <v>0</v>
      </c>
      <c r="C33" s="22">
        <v>0</v>
      </c>
      <c r="D33" s="23">
        <v>0</v>
      </c>
      <c r="E33" s="23">
        <v>0</v>
      </c>
      <c r="F33" s="23">
        <v>0</v>
      </c>
      <c r="G33" s="24"/>
    </row>
    <row r="34" spans="1:7" ht="15.75" x14ac:dyDescent="0.25">
      <c r="A34" s="15" t="s">
        <v>23</v>
      </c>
      <c r="B34" s="22">
        <f>B37-B38</f>
        <v>0</v>
      </c>
      <c r="C34" s="22">
        <f t="shared" ref="C34:F34" si="4">C37-C38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4"/>
    </row>
    <row r="35" spans="1:7" ht="15.75" x14ac:dyDescent="0.25">
      <c r="A35" s="15" t="s">
        <v>24</v>
      </c>
      <c r="B35" s="22">
        <f>B39-B40</f>
        <v>210</v>
      </c>
      <c r="C35" s="22">
        <f t="shared" ref="C35:F35" si="5">C39-C40</f>
        <v>-11</v>
      </c>
      <c r="D35" s="22">
        <f t="shared" si="5"/>
        <v>-11</v>
      </c>
      <c r="E35" s="22">
        <f t="shared" si="5"/>
        <v>-7</v>
      </c>
      <c r="F35" s="22">
        <f t="shared" si="5"/>
        <v>-2</v>
      </c>
      <c r="G35" s="24"/>
    </row>
    <row r="36" spans="1:7" ht="15.75" x14ac:dyDescent="0.25">
      <c r="A36" s="15" t="s">
        <v>25</v>
      </c>
      <c r="B36" s="22">
        <f>B32+B34+B35</f>
        <v>210</v>
      </c>
      <c r="C36" s="22">
        <f t="shared" ref="C36" si="6">C32+C34+C35</f>
        <v>-11</v>
      </c>
      <c r="D36" s="22">
        <f t="shared" ref="D36" si="7">D32+D34+D35</f>
        <v>13989</v>
      </c>
      <c r="E36" s="22">
        <f t="shared" ref="E36" si="8">E32+E34+E35</f>
        <v>9993</v>
      </c>
      <c r="F36" s="22">
        <f t="shared" ref="F36" si="9">F32+F34+F35</f>
        <v>9998</v>
      </c>
      <c r="G36" s="24"/>
    </row>
    <row r="37" spans="1:7" ht="15.75" x14ac:dyDescent="0.25">
      <c r="A37" s="15" t="s">
        <v>26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4"/>
    </row>
    <row r="38" spans="1:7" ht="15.75" x14ac:dyDescent="0.25">
      <c r="A38" s="15" t="s">
        <v>27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4"/>
    </row>
    <row r="39" spans="1:7" ht="15.75" x14ac:dyDescent="0.25">
      <c r="A39" s="15" t="s">
        <v>28</v>
      </c>
      <c r="B39" s="22">
        <v>210</v>
      </c>
      <c r="C39" s="22">
        <v>199</v>
      </c>
      <c r="D39" s="22">
        <v>188</v>
      </c>
      <c r="E39" s="22">
        <v>181</v>
      </c>
      <c r="F39" s="22">
        <v>179</v>
      </c>
      <c r="G39" s="24"/>
    </row>
    <row r="40" spans="1:7" ht="15.75" x14ac:dyDescent="0.25">
      <c r="A40" s="15" t="s">
        <v>29</v>
      </c>
      <c r="B40" s="22">
        <v>0</v>
      </c>
      <c r="C40" s="22">
        <f>B39</f>
        <v>210</v>
      </c>
      <c r="D40" s="22">
        <f t="shared" ref="D40:F40" si="10">C39</f>
        <v>199</v>
      </c>
      <c r="E40" s="22">
        <f t="shared" si="10"/>
        <v>188</v>
      </c>
      <c r="F40" s="22">
        <f t="shared" si="10"/>
        <v>181</v>
      </c>
      <c r="G40" s="24"/>
    </row>
    <row r="41" spans="1:7" ht="15.75" x14ac:dyDescent="0.25">
      <c r="A41" s="15"/>
      <c r="B41" s="14"/>
      <c r="C41" s="14"/>
      <c r="D41" s="15"/>
      <c r="E41" s="15"/>
      <c r="F41" s="15"/>
    </row>
    <row r="42" spans="1:7" ht="15.75" x14ac:dyDescent="0.25">
      <c r="A42" s="15"/>
      <c r="B42" s="14"/>
      <c r="C42" s="14"/>
      <c r="D42" s="15"/>
      <c r="E42" s="15"/>
      <c r="F42" s="15"/>
    </row>
    <row r="43" spans="1:7" ht="15.75" x14ac:dyDescent="0.25">
      <c r="A43" s="13" t="s">
        <v>33</v>
      </c>
      <c r="B43" s="14"/>
      <c r="C43" s="14"/>
      <c r="D43" s="15"/>
      <c r="E43" s="15"/>
      <c r="F43" s="15"/>
    </row>
    <row r="44" spans="1:7" ht="15.75" x14ac:dyDescent="0.25">
      <c r="A44" s="15"/>
      <c r="B44" s="14"/>
      <c r="C44" s="14"/>
      <c r="D44" s="15"/>
      <c r="E44" s="15"/>
      <c r="F44" s="15"/>
    </row>
    <row r="45" spans="1:7" ht="15.75" x14ac:dyDescent="0.25">
      <c r="A45" s="15" t="s">
        <v>15</v>
      </c>
      <c r="B45" s="16">
        <v>43647</v>
      </c>
      <c r="C45" s="16">
        <v>43831</v>
      </c>
      <c r="D45" s="17">
        <v>44197</v>
      </c>
      <c r="E45" s="17">
        <v>44562</v>
      </c>
      <c r="F45" s="17">
        <v>44927</v>
      </c>
    </row>
    <row r="46" spans="1:7" ht="15.75" x14ac:dyDescent="0.25">
      <c r="A46" s="15" t="s">
        <v>16</v>
      </c>
      <c r="B46" s="16">
        <v>43830</v>
      </c>
      <c r="C46" s="16">
        <v>44196</v>
      </c>
      <c r="D46" s="17">
        <v>44561</v>
      </c>
      <c r="E46" s="17">
        <v>44926</v>
      </c>
      <c r="F46" s="17">
        <v>45291</v>
      </c>
    </row>
    <row r="47" spans="1:7" ht="15.75" x14ac:dyDescent="0.25">
      <c r="A47" s="15" t="s">
        <v>17</v>
      </c>
      <c r="B47" s="18">
        <v>68700000</v>
      </c>
      <c r="C47" s="18">
        <v>68481000</v>
      </c>
      <c r="D47" s="19">
        <v>71208000</v>
      </c>
      <c r="E47" s="19">
        <v>74574000</v>
      </c>
      <c r="F47" s="19">
        <v>81175000</v>
      </c>
      <c r="G47" s="24"/>
    </row>
    <row r="48" spans="1:7" ht="15.75" x14ac:dyDescent="0.25">
      <c r="A48" s="15" t="s">
        <v>18</v>
      </c>
      <c r="B48" s="20">
        <f>0.1198*2</f>
        <v>0.23960000000000001</v>
      </c>
      <c r="C48" s="20">
        <v>0.24334</v>
      </c>
      <c r="D48" s="21">
        <v>0.24346999999999999</v>
      </c>
      <c r="E48" s="21">
        <v>0.24104999999999999</v>
      </c>
      <c r="F48" s="21">
        <v>0.23921999999999999</v>
      </c>
    </row>
    <row r="49" spans="1:7" ht="15.75" x14ac:dyDescent="0.25">
      <c r="A49" s="15" t="s">
        <v>19</v>
      </c>
      <c r="B49" s="14">
        <v>445</v>
      </c>
      <c r="C49" s="14">
        <v>435</v>
      </c>
      <c r="D49" s="15">
        <v>429</v>
      </c>
      <c r="E49" s="15">
        <v>431</v>
      </c>
      <c r="F49" s="15">
        <v>441</v>
      </c>
      <c r="G49" s="24"/>
    </row>
    <row r="50" spans="1:7" ht="15.75" x14ac:dyDescent="0.25">
      <c r="A50" s="15" t="s">
        <v>20</v>
      </c>
      <c r="B50" s="22">
        <v>6775</v>
      </c>
      <c r="C50" s="22">
        <v>18119</v>
      </c>
      <c r="D50" s="23">
        <v>17337</v>
      </c>
      <c r="E50" s="23">
        <v>17976</v>
      </c>
      <c r="F50" s="23">
        <v>19419</v>
      </c>
      <c r="G50" s="24"/>
    </row>
    <row r="51" spans="1:7" ht="15.75" x14ac:dyDescent="0.25">
      <c r="A51" s="15" t="s">
        <v>21</v>
      </c>
      <c r="B51" s="22">
        <v>8230</v>
      </c>
      <c r="C51" s="22">
        <v>16664</v>
      </c>
      <c r="D51" s="23">
        <v>17337</v>
      </c>
      <c r="E51" s="23">
        <v>17976</v>
      </c>
      <c r="F51" s="23">
        <v>19419</v>
      </c>
      <c r="G51" s="24"/>
    </row>
    <row r="52" spans="1:7" ht="15.75" x14ac:dyDescent="0.25">
      <c r="A52" s="15" t="s">
        <v>30</v>
      </c>
      <c r="B52" s="22">
        <v>0</v>
      </c>
      <c r="C52" s="22">
        <v>0</v>
      </c>
      <c r="D52" s="23">
        <v>0</v>
      </c>
      <c r="E52" s="23">
        <v>0</v>
      </c>
      <c r="F52" s="23">
        <v>0</v>
      </c>
      <c r="G52" s="24"/>
    </row>
    <row r="53" spans="1:7" ht="15.75" x14ac:dyDescent="0.25">
      <c r="A53" s="15" t="s">
        <v>22</v>
      </c>
      <c r="B53" s="22">
        <v>0</v>
      </c>
      <c r="C53" s="22">
        <v>0</v>
      </c>
      <c r="D53" s="23">
        <v>0</v>
      </c>
      <c r="E53" s="23">
        <v>0</v>
      </c>
      <c r="F53" s="23">
        <v>0</v>
      </c>
      <c r="G53" s="24"/>
    </row>
    <row r="54" spans="1:7" ht="15.75" x14ac:dyDescent="0.25">
      <c r="A54" s="15" t="s">
        <v>23</v>
      </c>
      <c r="B54" s="22">
        <f>B57-B58</f>
        <v>0</v>
      </c>
      <c r="C54" s="22">
        <f t="shared" ref="C54:F54" si="11">C57-C58</f>
        <v>0</v>
      </c>
      <c r="D54" s="22">
        <f t="shared" si="11"/>
        <v>0</v>
      </c>
      <c r="E54" s="22">
        <f t="shared" si="11"/>
        <v>0</v>
      </c>
      <c r="F54" s="22">
        <f t="shared" si="11"/>
        <v>0</v>
      </c>
      <c r="G54" s="24"/>
    </row>
    <row r="55" spans="1:7" ht="15.75" x14ac:dyDescent="0.25">
      <c r="A55" s="15" t="s">
        <v>24</v>
      </c>
      <c r="B55" s="22">
        <f>B59-B60</f>
        <v>1319</v>
      </c>
      <c r="C55" s="22">
        <f t="shared" ref="C55:F55" si="12">C59-C60</f>
        <v>-4</v>
      </c>
      <c r="D55" s="22">
        <f t="shared" si="12"/>
        <v>52</v>
      </c>
      <c r="E55" s="22">
        <f t="shared" si="12"/>
        <v>65</v>
      </c>
      <c r="F55" s="22">
        <f t="shared" si="12"/>
        <v>127</v>
      </c>
      <c r="G55" s="24"/>
    </row>
    <row r="56" spans="1:7" ht="15.75" x14ac:dyDescent="0.25">
      <c r="A56" s="15" t="s">
        <v>25</v>
      </c>
      <c r="B56" s="22">
        <f>B52+B54+B55</f>
        <v>1319</v>
      </c>
      <c r="C56" s="22">
        <f t="shared" ref="C56" si="13">C52+C54+C55</f>
        <v>-4</v>
      </c>
      <c r="D56" s="22">
        <f t="shared" ref="D56" si="14">D52+D54+D55</f>
        <v>52</v>
      </c>
      <c r="E56" s="22">
        <f t="shared" ref="E56" si="15">E52+E54+E55</f>
        <v>65</v>
      </c>
      <c r="F56" s="22">
        <f t="shared" ref="F56" si="16">F52+F54+F55</f>
        <v>127</v>
      </c>
      <c r="G56" s="24"/>
    </row>
    <row r="57" spans="1:7" ht="15.75" x14ac:dyDescent="0.25">
      <c r="A57" s="15" t="s">
        <v>26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4"/>
    </row>
    <row r="58" spans="1:7" ht="15.75" x14ac:dyDescent="0.25">
      <c r="A58" s="15" t="s">
        <v>27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4"/>
    </row>
    <row r="59" spans="1:7" ht="15.75" x14ac:dyDescent="0.25">
      <c r="A59" s="15" t="s">
        <v>28</v>
      </c>
      <c r="B59" s="22">
        <v>1319</v>
      </c>
      <c r="C59" s="22">
        <v>1315</v>
      </c>
      <c r="D59" s="22">
        <v>1367</v>
      </c>
      <c r="E59" s="22">
        <v>1432</v>
      </c>
      <c r="F59" s="22">
        <v>1559</v>
      </c>
      <c r="G59" s="24"/>
    </row>
    <row r="60" spans="1:7" ht="15.75" x14ac:dyDescent="0.25">
      <c r="A60" s="15" t="s">
        <v>29</v>
      </c>
      <c r="B60" s="22">
        <v>0</v>
      </c>
      <c r="C60" s="22">
        <f>B59</f>
        <v>1319</v>
      </c>
      <c r="D60" s="22">
        <f t="shared" ref="D60:F60" si="17">C59</f>
        <v>1315</v>
      </c>
      <c r="E60" s="22">
        <f t="shared" si="17"/>
        <v>1367</v>
      </c>
      <c r="F60" s="22">
        <f t="shared" si="17"/>
        <v>1432</v>
      </c>
      <c r="G60" s="24"/>
    </row>
  </sheetData>
  <phoneticPr fontId="2" type="noConversion"/>
  <pageMargins left="0.7" right="0.7" top="0.75" bottom="0.75" header="0.3" footer="0.3"/>
  <pageSetup orientation="portrait" horizontalDpi="360" verticalDpi="360" r:id="rId1"/>
  <drawing r:id="rId2"/>
  <legacyDrawing r:id="rId3"/>
  <oleObjects>
    <mc:AlternateContent xmlns:mc="http://schemas.openxmlformats.org/markup-compatibility/2006">
      <mc:Choice Requires="x14">
        <oleObject progId="Acrobat Document" shapeId="1026" r:id="rId4">
          <objectPr defaultSize="0" autoPict="0" r:id="rId5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12</xdr:col>
                <xdr:colOff>371475</xdr:colOff>
                <xdr:row>16</xdr:row>
                <xdr:rowOff>171450</xdr:rowOff>
              </to>
            </anchor>
          </objectPr>
        </oleObject>
      </mc:Choice>
      <mc:Fallback>
        <oleObject progId="Acrobat Document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4CC7-64CA-4740-AE04-03BC0D31ED04}">
  <dimension ref="A1:E22"/>
  <sheetViews>
    <sheetView tabSelected="1" zoomScaleNormal="100" workbookViewId="0">
      <selection activeCell="A2" sqref="A2"/>
    </sheetView>
  </sheetViews>
  <sheetFormatPr defaultRowHeight="15" x14ac:dyDescent="0.25"/>
  <cols>
    <col min="1" max="1" width="16.85546875" customWidth="1"/>
    <col min="2" max="3" width="16" style="1" customWidth="1"/>
    <col min="4" max="4" width="13.7109375" style="1" customWidth="1"/>
    <col min="5" max="5" width="35.85546875" bestFit="1" customWidth="1"/>
    <col min="6" max="9" width="16.7109375" customWidth="1"/>
  </cols>
  <sheetData>
    <row r="1" spans="1:5" ht="20.25" x14ac:dyDescent="0.25">
      <c r="A1" s="2" t="s">
        <v>36</v>
      </c>
    </row>
    <row r="3" spans="1:5" x14ac:dyDescent="0.25">
      <c r="A3" s="5" t="s">
        <v>0</v>
      </c>
      <c r="B3" s="6"/>
      <c r="C3" s="6"/>
      <c r="D3" s="6"/>
      <c r="E3" s="5"/>
    </row>
    <row r="4" spans="1:5" x14ac:dyDescent="0.25">
      <c r="A4" s="5"/>
      <c r="B4" s="6"/>
      <c r="C4" s="6"/>
      <c r="D4" s="6"/>
      <c r="E4" s="5"/>
    </row>
    <row r="5" spans="1:5" ht="29.25" x14ac:dyDescent="0.25">
      <c r="A5" s="5" t="s">
        <v>3</v>
      </c>
      <c r="B5" s="7" t="s">
        <v>1</v>
      </c>
      <c r="C5" s="7" t="s">
        <v>7</v>
      </c>
      <c r="D5" s="8" t="s">
        <v>5</v>
      </c>
      <c r="E5" s="9" t="s">
        <v>2</v>
      </c>
    </row>
    <row r="6" spans="1:5" x14ac:dyDescent="0.25">
      <c r="A6" s="5" t="s">
        <v>4</v>
      </c>
      <c r="B6" s="10">
        <v>42674</v>
      </c>
      <c r="C6" s="11">
        <v>43281</v>
      </c>
      <c r="D6" s="12">
        <v>3610.78</v>
      </c>
      <c r="E6" s="3" t="s">
        <v>8</v>
      </c>
    </row>
    <row r="7" spans="1:5" x14ac:dyDescent="0.25">
      <c r="A7" s="5"/>
      <c r="B7" s="10">
        <v>43282</v>
      </c>
      <c r="C7" s="9" t="s">
        <v>6</v>
      </c>
      <c r="D7" s="12">
        <v>1866.16</v>
      </c>
      <c r="E7" s="5"/>
    </row>
    <row r="8" spans="1:5" x14ac:dyDescent="0.25">
      <c r="A8" s="5"/>
      <c r="B8" s="6"/>
      <c r="C8" s="6"/>
      <c r="D8" s="12"/>
      <c r="E8" s="5"/>
    </row>
    <row r="9" spans="1:5" x14ac:dyDescent="0.25">
      <c r="A9" s="5" t="s">
        <v>9</v>
      </c>
      <c r="B9" s="10">
        <v>43486</v>
      </c>
      <c r="C9" s="10">
        <v>43909</v>
      </c>
      <c r="D9" s="12">
        <v>3757.16</v>
      </c>
      <c r="E9" s="5" t="s">
        <v>10</v>
      </c>
    </row>
    <row r="10" spans="1:5" x14ac:dyDescent="0.25">
      <c r="A10" s="5"/>
      <c r="B10" s="10">
        <v>43910</v>
      </c>
      <c r="C10" s="10">
        <v>44013</v>
      </c>
      <c r="D10" s="12">
        <v>1977.16</v>
      </c>
      <c r="E10" s="5"/>
    </row>
    <row r="11" spans="1:5" x14ac:dyDescent="0.25">
      <c r="A11" s="5"/>
      <c r="B11" s="6"/>
      <c r="C11" s="6"/>
      <c r="D11" s="12"/>
      <c r="E11" s="5"/>
    </row>
    <row r="12" spans="1:5" x14ac:dyDescent="0.25">
      <c r="A12" s="5" t="s">
        <v>11</v>
      </c>
      <c r="B12" s="10">
        <v>44165</v>
      </c>
      <c r="C12" s="10">
        <v>44437</v>
      </c>
      <c r="D12" s="12">
        <v>4046.34</v>
      </c>
      <c r="E12" s="5" t="s">
        <v>12</v>
      </c>
    </row>
    <row r="13" spans="1:5" x14ac:dyDescent="0.25">
      <c r="A13" s="5"/>
      <c r="B13" s="10">
        <v>44438</v>
      </c>
      <c r="C13" s="10">
        <v>45204</v>
      </c>
      <c r="D13" s="12">
        <v>1963.88</v>
      </c>
      <c r="E13" s="5"/>
    </row>
    <row r="14" spans="1:5" x14ac:dyDescent="0.25">
      <c r="A14" s="5"/>
      <c r="B14" s="6"/>
      <c r="C14" s="6"/>
      <c r="D14" s="12"/>
      <c r="E14" s="5"/>
    </row>
    <row r="15" spans="1:5" x14ac:dyDescent="0.25">
      <c r="A15" s="5" t="s">
        <v>13</v>
      </c>
      <c r="B15" s="10">
        <v>45040</v>
      </c>
      <c r="C15" s="10">
        <v>45322</v>
      </c>
      <c r="D15" s="12">
        <v>2983.8</v>
      </c>
      <c r="E15" s="3" t="s">
        <v>14</v>
      </c>
    </row>
    <row r="16" spans="1:5" x14ac:dyDescent="0.25">
      <c r="A16" s="5"/>
      <c r="B16" s="10">
        <v>45323</v>
      </c>
      <c r="C16" s="9" t="s">
        <v>6</v>
      </c>
      <c r="D16" s="12">
        <v>1490.8</v>
      </c>
      <c r="E16" s="5"/>
    </row>
    <row r="17" spans="1:5" x14ac:dyDescent="0.25">
      <c r="A17" s="5"/>
      <c r="B17" s="6"/>
      <c r="C17" s="6"/>
      <c r="D17" s="12"/>
      <c r="E17" s="5"/>
    </row>
    <row r="18" spans="1:5" x14ac:dyDescent="0.25">
      <c r="A18" s="5"/>
      <c r="B18" s="6"/>
      <c r="C18" s="6"/>
      <c r="D18" s="12"/>
      <c r="E18" s="5"/>
    </row>
    <row r="19" spans="1:5" x14ac:dyDescent="0.25">
      <c r="D19" s="4"/>
    </row>
    <row r="20" spans="1:5" x14ac:dyDescent="0.25">
      <c r="D20" s="4"/>
    </row>
    <row r="21" spans="1:5" x14ac:dyDescent="0.25">
      <c r="D21" s="4"/>
    </row>
    <row r="22" spans="1:5" x14ac:dyDescent="0.25">
      <c r="D22" s="4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Life - AD&amp;D</vt:lpstr>
      <vt:lpstr>LTD</vt:lpstr>
    </vt:vector>
  </TitlesOfParts>
  <Company>Segal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Graf, Daniel</dc:creator>
  <cp:lastModifiedBy>Elizabeth Dooley</cp:lastModifiedBy>
  <dcterms:created xsi:type="dcterms:W3CDTF">2024-01-17T17:47:52Z</dcterms:created>
  <dcterms:modified xsi:type="dcterms:W3CDTF">2024-02-15T21:12:28Z</dcterms:modified>
</cp:coreProperties>
</file>