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E:\EXT\R2\"/>
    </mc:Choice>
  </mc:AlternateContent>
  <xr:revisionPtr revIDLastSave="0" documentId="13_ncr:1_{5B7FE9EE-9826-4860-8318-577C9EB5E60D}" xr6:coauthVersionLast="47" xr6:coauthVersionMax="47" xr10:uidLastSave="{00000000-0000-0000-0000-000000000000}"/>
  <bookViews>
    <workbookView xWindow="-15" yWindow="-525" windowWidth="28830" windowHeight="15795" xr2:uid="{00000000-000D-0000-FFFF-FFFF00000000}"/>
  </bookViews>
  <sheets>
    <sheet name="Part 1 - Pricing" sheetId="6" r:id="rId1"/>
    <sheet name="Part 2 - Dealer Qualifications" sheetId="2" r:id="rId2"/>
    <sheet name="Part 3 - Mfr Qualifications" sheetId="4" r:id="rId3"/>
  </sheets>
  <definedNames>
    <definedName name="_xlnm.Print_Area" localSheetId="0">'Part 1 - Pricing'!$A$1:$K$69</definedName>
    <definedName name="_xlnm.Print_Area" localSheetId="1">'Part 2 - Dealer Qualifications'!$A$1:$C$16</definedName>
    <definedName name="_xlnm.Print_Titles" localSheetId="0">'Part 1 - Pricing'!$1:$11</definedName>
    <definedName name="_xlnm.Print_Titles" localSheetId="1">'Part 2 - Dealer Qualifications'!$2:$5</definedName>
    <definedName name="_xlnm.Print_Titles" localSheetId="2">'Part 3 - Mfr Qualifications'!$1:$5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6" l="1"/>
  <c r="F60" i="6"/>
  <c r="F59" i="6"/>
  <c r="F58" i="6"/>
  <c r="F57" i="6"/>
  <c r="K57" i="6" s="1"/>
  <c r="F56" i="6"/>
  <c r="F55" i="6"/>
  <c r="F54" i="6"/>
  <c r="K54" i="6" s="1"/>
  <c r="F53" i="6"/>
  <c r="F52" i="6"/>
  <c r="F51" i="6"/>
  <c r="F50" i="6"/>
  <c r="F49" i="6"/>
  <c r="F48" i="6"/>
  <c r="F47" i="6"/>
  <c r="F46" i="6"/>
  <c r="F45" i="6"/>
  <c r="F44" i="6"/>
  <c r="F43" i="6"/>
  <c r="F42" i="6"/>
  <c r="F41" i="6"/>
  <c r="F40" i="6"/>
  <c r="F39" i="6"/>
  <c r="F38" i="6"/>
  <c r="F37" i="6"/>
  <c r="F36" i="6"/>
  <c r="F35" i="6"/>
  <c r="F34" i="6"/>
  <c r="F33" i="6"/>
  <c r="F32" i="6"/>
  <c r="F31" i="6"/>
  <c r="F30" i="6"/>
  <c r="F29" i="6"/>
  <c r="F28" i="6"/>
  <c r="F27" i="6"/>
  <c r="K27" i="6" s="1"/>
  <c r="F26" i="6"/>
  <c r="F25" i="6"/>
  <c r="K25" i="6" s="1"/>
  <c r="F24" i="6"/>
  <c r="F23" i="6"/>
  <c r="F22" i="6"/>
  <c r="K22" i="6" s="1"/>
  <c r="F21" i="6"/>
  <c r="F20" i="6"/>
  <c r="F19" i="6"/>
  <c r="K19" i="6" s="1"/>
  <c r="F18" i="6"/>
  <c r="F17" i="6"/>
  <c r="K17" i="6" s="1"/>
  <c r="F16" i="6"/>
  <c r="F15" i="6"/>
  <c r="F14" i="6"/>
  <c r="F13" i="6"/>
  <c r="F12" i="6"/>
  <c r="K12" i="6" s="1"/>
  <c r="F62" i="6"/>
  <c r="K15" i="6"/>
  <c r="K16" i="6"/>
  <c r="K18" i="6"/>
  <c r="K20" i="6"/>
  <c r="K21" i="6"/>
  <c r="K23" i="6"/>
  <c r="K24" i="6"/>
  <c r="K26" i="6"/>
  <c r="K28" i="6"/>
  <c r="K29" i="6"/>
  <c r="K30" i="6"/>
  <c r="K31" i="6"/>
  <c r="K32" i="6"/>
  <c r="K33" i="6"/>
  <c r="K34" i="6"/>
  <c r="K35" i="6"/>
  <c r="K36" i="6"/>
  <c r="K37" i="6"/>
  <c r="K38" i="6"/>
  <c r="K39" i="6"/>
  <c r="K40" i="6"/>
  <c r="K41" i="6"/>
  <c r="K42" i="6"/>
  <c r="K43" i="6"/>
  <c r="K44" i="6"/>
  <c r="K45" i="6"/>
  <c r="K46" i="6"/>
  <c r="K47" i="6"/>
  <c r="K48" i="6"/>
  <c r="K49" i="6"/>
  <c r="K50" i="6"/>
  <c r="K51" i="6"/>
  <c r="K52" i="6"/>
  <c r="K53" i="6"/>
  <c r="K55" i="6"/>
  <c r="K56" i="6"/>
  <c r="K58" i="6"/>
  <c r="K59" i="6"/>
  <c r="K60" i="6"/>
  <c r="K61" i="6"/>
  <c r="K62" i="6"/>
  <c r="K13" i="6"/>
  <c r="K14" i="6"/>
  <c r="K64" i="6"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<sst xmlns="http://schemas.openxmlformats.org/spreadsheetml/2006/main" count="163" uniqueCount="156">
  <si>
    <t>PART 1: Pricing</t>
  </si>
  <si>
    <t>PART 1:  Vendor Proposal/Pricing</t>
  </si>
  <si>
    <t>VENDOR</t>
  </si>
  <si>
    <t>BASIS OF DESIGN</t>
  </si>
  <si>
    <t>PROPOSED ITEMS</t>
  </si>
  <si>
    <t xml:space="preserve">ITEM </t>
  </si>
  <si>
    <t>QTY</t>
  </si>
  <si>
    <t>DESCRIPTION</t>
  </si>
  <si>
    <t xml:space="preserve"> PHOTO or DWG</t>
  </si>
  <si>
    <t>MFR/SERIES NAME or MODEL #   &amp; FEATURES</t>
  </si>
  <si>
    <t>PHOTO or DWG</t>
  </si>
  <si>
    <t>LIST PRICE</t>
  </si>
  <si>
    <t>PERCENTAGE DISCOUNT PROPOSED</t>
  </si>
  <si>
    <t>EXT. NET PRICE</t>
  </si>
  <si>
    <t>C01</t>
  </si>
  <si>
    <t>Multi-purpose chair, stackable, fixed arms, cantilever base with mesh seat and back. Maximum user weight: 300lbs</t>
  </si>
  <si>
    <t>C02</t>
  </si>
  <si>
    <t xml:space="preserve">    </t>
  </si>
  <si>
    <t>C03</t>
  </si>
  <si>
    <t>D01</t>
  </si>
  <si>
    <t>D02</t>
  </si>
  <si>
    <t>D03</t>
  </si>
  <si>
    <t>D04</t>
  </si>
  <si>
    <t>M01</t>
  </si>
  <si>
    <t>M02</t>
  </si>
  <si>
    <t>M03</t>
  </si>
  <si>
    <t>M04</t>
  </si>
  <si>
    <t>Trash receptacle, 23 gallon capacity, thin profile to fit in tight spaces, heavy duty plastic construction resists dents and corrosion, no lid or enclosure</t>
  </si>
  <si>
    <t>M05</t>
  </si>
  <si>
    <t>Recycling receptacle, 23 gallono capacity, thin profile to fit in tight spaces, heavy duty plasic constru ction resists dents and corrosion, universal recycling logo printed on sides, no lid or enclosure</t>
  </si>
  <si>
    <t>M06</t>
  </si>
  <si>
    <t xml:space="preserve">Deskside recycling receptacle, 28-1/8 quart capacity, heavy duty plastic construction resists dents and corrosion, universal recycling logo printed on sides, no lid or enclosure </t>
  </si>
  <si>
    <t>M07</t>
  </si>
  <si>
    <t>Deskside trash receptacle, 28-1/8 quart capacity, heavy duty plastic construction resists dents and corrosion, no lid or enclosure</t>
  </si>
  <si>
    <t>M08</t>
  </si>
  <si>
    <t>Two-compartment trash and recycling receptacle, 10 gallon capacity per compartment, thin profile to fit in tight spaces, includes (2) polyethylene liner bag retainers and recycleing and waste decals, hinged front door cabinet for access to bag retainers for emptying, frame steel construction with polyurethane finish and powder coat paint</t>
  </si>
  <si>
    <t>M09</t>
  </si>
  <si>
    <t>M10</t>
  </si>
  <si>
    <t>T01</t>
  </si>
  <si>
    <t>Rectangular training table, flip top for nesting, T-leg, flexible modesty panle, powered with horizontal wire management trough, vertical cord cover, single circuit power entry, castors suitable for use on hard floors</t>
  </si>
  <si>
    <t>T02</t>
  </si>
  <si>
    <t>T03</t>
  </si>
  <si>
    <t xml:space="preserve">Work table, mobile, counter-height with open cubby storage below worksurface, locking castors, plastic laminate worksurface with matching PVC edgebanding, industrial grade castors, locking; powder-coat steel base and cubbies </t>
  </si>
  <si>
    <t>T04</t>
  </si>
  <si>
    <t>Steel frame table, outdoor use, with (4) attached contoured seats with backs; steel tubing supports table top and attached seats, perforated heavy gauge steel table top and seats with powder coat paint finish; umbrella hole in table top and holder in base for umbrella by others, free-standing with glides</t>
  </si>
  <si>
    <t>T05</t>
  </si>
  <si>
    <t>Steel frame table, outdoor use, with (3) attached contoured seats with backs; one open space for wheelchair accessibiltiy; steel tubing supports table top and attached seats, perforated heavy gauge steel table top and seats with powder coat paint finish; umbrella hole in table top and holder in base for umbrella by others, free-standing with glides</t>
  </si>
  <si>
    <t>T06</t>
  </si>
  <si>
    <t>T07</t>
  </si>
  <si>
    <t>VENDOR 1</t>
  </si>
  <si>
    <t xml:space="preserve">Product Total </t>
  </si>
  <si>
    <t xml:space="preserve">PART 2:  Dealer Qualifications </t>
  </si>
  <si>
    <t>QUESTIONS</t>
  </si>
  <si>
    <t>How many years has the Dealership been in business?</t>
  </si>
  <si>
    <t>What is the dealer’s closest office location and distance to project location?</t>
  </si>
  <si>
    <t>What will the typical turn-around time be for a service call once the project is complete?</t>
  </si>
  <si>
    <t>List the dealer personnel that will work on this project, their responsibilities, and years of experience.</t>
  </si>
  <si>
    <t>Will any deposits be required prior to order placement?  If so, for which products and what percentage will be required?</t>
  </si>
  <si>
    <t xml:space="preserve">PART 3:  Manufacturer Qualifications </t>
  </si>
  <si>
    <t xml:space="preserve">How many years has the Manufacturer (main bid product) been in business? </t>
  </si>
  <si>
    <t>Manufacturer will identify percentage off list for pricing along with actual list price. Manufacturer to guarantee in writing any changes or additions to the typicals will be sold at the percentage off list pricing in your response to the RFP.</t>
  </si>
  <si>
    <t>Manufacturer will submit their own plan and isometric drawing of the typical workstations and clusters as specified on the BOM.</t>
  </si>
  <si>
    <t>30 Day Storage</t>
  </si>
  <si>
    <t>$</t>
  </si>
  <si>
    <t>Additional Storeage @ 15 day increments</t>
  </si>
  <si>
    <t>C04</t>
  </si>
  <si>
    <t>D05</t>
  </si>
  <si>
    <t>D06</t>
  </si>
  <si>
    <t>D07</t>
  </si>
  <si>
    <t>D08</t>
  </si>
  <si>
    <t>D10</t>
  </si>
  <si>
    <t>D09</t>
  </si>
  <si>
    <t>S01</t>
  </si>
  <si>
    <t>S02</t>
  </si>
  <si>
    <t>S03</t>
  </si>
  <si>
    <t>S04</t>
  </si>
  <si>
    <t>S05</t>
  </si>
  <si>
    <t>S06</t>
  </si>
  <si>
    <t>S07</t>
  </si>
  <si>
    <t>S08</t>
  </si>
  <si>
    <t>S09</t>
  </si>
  <si>
    <t>S10</t>
  </si>
  <si>
    <t>S11</t>
  </si>
  <si>
    <t>S12</t>
  </si>
  <si>
    <t>S13</t>
  </si>
  <si>
    <t>S14</t>
  </si>
  <si>
    <t>T08</t>
  </si>
  <si>
    <t>T09</t>
  </si>
  <si>
    <t>M11</t>
  </si>
  <si>
    <t>M12</t>
  </si>
  <si>
    <t>M13</t>
  </si>
  <si>
    <t>Task chair, adjustable arms, adjustable height, casters, mesh seat and back. Maximum user weight: 300 lbs</t>
  </si>
  <si>
    <t>Task chair stool, adjustable arms, adjustable height, base with footring and casters, mesh seat and back. Maximum user weight: 300 lbs</t>
  </si>
  <si>
    <t>Height adjustable desk with right-side return, no overhead storage, box/file low storage, low credenza open shelf, bookshelf and box/file storage combination, horizontal wire management trough, vertical cable manager.</t>
  </si>
  <si>
    <t>Fixed height desk, metal support legs, box/box/file storage</t>
  </si>
  <si>
    <t>Fixed height, L-shape, metal desk with left-side return, metal support legs, box/box/file storage, no overhead storage</t>
  </si>
  <si>
    <t>Fixed height, L-shape, metal desk with right-side return, metal support legs, box/box/file storage, no overhead storage</t>
  </si>
  <si>
    <t>Fixed height, L-shape desk, privacy panel between desks, combination closed/open frame panel along worksurface return, free-standing box/box/file pedestal, horizontal wire management</t>
  </si>
  <si>
    <t>Fixed height, L-shape desk with left-side return, metal support legs, box/box/file storage, overhead storage, privacy panel between desks</t>
  </si>
  <si>
    <t>Fixed height, L-shape desk with right-side return, metal support legs, box/box/file storage, overhead storage, privacy panel between desks</t>
  </si>
  <si>
    <t>Height adjustable desk with left-side return, no overhead storage, box/file low storage, low credenza open shelf, bookshelf and box/file storage combination, horizontal wire management trough, vertical cable manager.</t>
  </si>
  <si>
    <t>Free-standing full vertical laminate wardrobe tower with coat hook, front-facing storage cabinet with an adjustable shelf, file/file, and keyed lock.</t>
  </si>
  <si>
    <t>Free-standing full vertical metal wardrobe tower with coat hook, front-facing storage cabinet with an adjustable shelf, file/file, and keyed lock.</t>
  </si>
  <si>
    <t>Free-standing laminate lateral file, 3 drawers with keyed lock</t>
  </si>
  <si>
    <t>Free-standing metal lateral file, 3 drawers with keyed lock</t>
  </si>
  <si>
    <t>Free-standing metal bookcase, 3 adjustable metal shelves</t>
  </si>
  <si>
    <t>Free-standing laminate bookcasem 4 adjustable shelves</t>
  </si>
  <si>
    <t>Free-standing laminate bookcase, 3 adjustable shelves</t>
  </si>
  <si>
    <t>Free-standing metal bookcase, 4 metal adjustable shelves</t>
  </si>
  <si>
    <t>Free-standing metal vertical file, 4 drawers with keyed lock</t>
  </si>
  <si>
    <t>Chrome wire shelving, 4 adjustable shelves on glides</t>
  </si>
  <si>
    <t>High- density mobile shelving, storage housings mounted on wheeled carriage assemblies riding on multiple steel rails, low profile mechanical assist carriages accessed by means of one roving aisle</t>
  </si>
  <si>
    <t>Free-standing storage credenza, enclosed 3-door storage, single laminate top, laminate door fronts, locking, adjustable shelf inside cabinet</t>
  </si>
  <si>
    <t>Fixed rectangular café height table, locking casters, laminate worksurface, steel base</t>
  </si>
  <si>
    <t>Conference table 168"L x 54"W x 28.5"H, column base, plastic laminate surfaces, concealed power and data grommet mounted bucket, power module</t>
  </si>
  <si>
    <t>Conference table 120"L x 48"W x 28.5"H, column base, plastic laminate surfaces, concealed power and data grommet mounted bucket, power module.</t>
  </si>
  <si>
    <t>Round pedestal side table</t>
  </si>
  <si>
    <t>Fixed café height table, dual footrest, laminate worksurface, steel base with glides</t>
  </si>
  <si>
    <t>LED task light, full-range dimming capabilities, flexible arm with 360 degree rotation, 360 degree shade rotation, 180 degree tilt, ADA compliant optical switch, USB charging port and wireless charging integrated in the base</t>
  </si>
  <si>
    <t>Desktop fan with adjustable head, two speeds, three blades</t>
  </si>
  <si>
    <t>Commercial grade outdoor umbrella, 7.5" canopy span with post for mounting in tables, custom logo printed on canopy.</t>
  </si>
  <si>
    <t>Plastic laminate countertop, mounted on  top of flat files</t>
  </si>
  <si>
    <t>Adjustable height desk base, lift mechanism with T-style legs</t>
  </si>
  <si>
    <t>Desk cable management, powered cable management for height- adjustable desks</t>
  </si>
  <si>
    <t>Monitor arm, worksurface attachable. Weight capacity: heavy single or dual monitors 6-28 lbs</t>
  </si>
  <si>
    <t>D11</t>
  </si>
  <si>
    <t>Bariatric chair with arms, guest chair with cushion seat and mack with non-woven vinyl fabric finish. Maximum user weight: 750 lbs</t>
  </si>
  <si>
    <t>Free-standing flat files, quantity (2) 5 drawer-high files stacked on a 6" base</t>
  </si>
  <si>
    <t>Free-standing flat files, quantity (3) 5 drawer high files stacked on a 6" base</t>
  </si>
  <si>
    <t>Glass white board, magnetic surface, flush mount with metal z-clips</t>
  </si>
  <si>
    <t>List 5 projects of similar scope and complexity your dealer has completed, using the products for which you are basing this RFP response, and include references for those projects. Provide contact names and e-mail addresses or phone numbers.</t>
  </si>
  <si>
    <t xml:space="preserve">Height adjustable desk with left- side return, overhead storage, box/file low storage, low credenza open shelf, low credenza two-door storage, bookshelf and box/file storage combination, tackboard, horizontal wire management trough, vertical cable manager </t>
  </si>
  <si>
    <t xml:space="preserve">Height adjustable desk with right-side return, overhead storage, box/file low storage, low credenza open shelf, low credenza two-door storage, bookshelf and box/file storage combination, tackboard, horizontal wire management trough, vertical cable manager </t>
  </si>
  <si>
    <t>Height adjustable desk with left-side return, overhead storage, box/file low storage, low credenza open shelf, bookshelf and box/file storage combination, tackboard, horizontal wire management trough, vertical cable manager.</t>
  </si>
  <si>
    <t>ANSWERS</t>
  </si>
  <si>
    <t xml:space="preserve">NAME of SUPPLIER: </t>
  </si>
  <si>
    <t>Willard FF&amp;E - Attachment G - Pricing Form</t>
  </si>
  <si>
    <t xml:space="preserve">SUPPLIER NAME: </t>
  </si>
  <si>
    <t>SUPPLIER NAME</t>
  </si>
  <si>
    <t>Willard FF&amp;E -  Pricing Form</t>
  </si>
  <si>
    <t>RESPONSE</t>
  </si>
  <si>
    <t xml:space="preserve">Freight/Delivery/Handling, </t>
  </si>
  <si>
    <t xml:space="preserve">Installation </t>
  </si>
  <si>
    <t>Any addditional fee- Please provide details (i.e. Proj. Mngmt)</t>
  </si>
  <si>
    <t>What types of warranties are offered? 
Please list avaliable warranties per product line and manufactured item.</t>
  </si>
  <si>
    <t>What is the delivery lead-time for this project once a Purchase Order has been received?</t>
  </si>
  <si>
    <t>Manufacturer shall submit bill of materials (BOM) for the corresponding typicals and clusters with the proposal. Proposal pricing to be based on the exact typical and cluster without any additional panel share “factor”. No deviations will be acceptable unless noted due to  manufacturer’s inability to replicate the exact typical.  Deviations to be noted on the BOM. BOM to identify list, discount, and sell price for each line item.</t>
  </si>
  <si>
    <t>Known upcoming price increases will be noted based on manufacturer's anticipated printed price increases.</t>
  </si>
  <si>
    <t>Will Dealer guarantee storage of furniture, if necessary, prior to stated delivery of Feb/11/2024?
Please list any fees associated with storage.</t>
  </si>
  <si>
    <t xml:space="preserve">lease confirm the number of days (Monday - Friday) to complete install of the project. Please also confirm the hours the Contractor will work to complete delivery and installation. </t>
  </si>
  <si>
    <t xml:space="preserve">Will Dealer guarantee pricing (including discounts) for ninety (90)days after main Furniture &amp; Fixtures instalation is finished? </t>
  </si>
  <si>
    <t xml:space="preserve">How many installers on the project will be full-time employees of the Dealership? And what percentage will be FTE vs. Subcontractors? 
</t>
  </si>
  <si>
    <t xml:space="preserve">If there are to be subcontractors, how are they supervised? </t>
  </si>
  <si>
    <t>Does the Manufacturer Guarantee Delivery to the Dealer by end of January 2025, in order to meet the installation date of Feb/11/2024??</t>
  </si>
  <si>
    <t>Date:______________________________</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</si>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</sst>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quot;$&quot;#,##0.00"/>
    <numFmt numFmtId="167" formatCode="0.0000%"/>
  </numFmts>
  <fonts count="2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1"/>
      <name val="Arial"/>
      <family val="2"/>
    </font>
    <font>
      <b/>
      <sz val="11"/>
      <name val="Arial"/>
      <family val="2"/>
    </font>
    <font>
      <b/>
      <sz val="12"/>
      <name val="Arial"/>
      <family val="2"/>
    </font>
    <font>
      <sz val="10"/>
      <color theme="0" tint="-0.499984740745262"/>
      <name val="Arial"/>
      <family val="2"/>
    </font>
    <font>
      <sz val="8"/>
      <color theme="0" tint="-0.499984740745262"/>
      <name val="Arial"/>
      <family val="2"/>
    </font>
    <font>
      <b/>
      <sz val="12"/>
      <name val="Times New Roman"/>
      <family val="1"/>
    </font>
    <font>
      <b/>
      <sz val="11"/>
      <name val="Times New Roman"/>
      <family val="1"/>
    </font>
    <font>
      <sz val="11"/>
      <name val="Times New Roman"/>
      <family val="1"/>
    </font>
    <font>
      <sz val="10"/>
      <color indexed="8"/>
      <name val="Arial"/>
      <family val="2"/>
    </font>
    <font>
      <b/>
      <sz val="10"/>
      <color indexed="10"/>
      <name val="Arial"/>
      <family val="2"/>
    </font>
    <font>
      <b/>
      <sz val="12"/>
      <name val="Calibri"/>
      <family val="2"/>
      <scheme val="minor"/>
    </font>
    <font>
      <b/>
      <sz val="10"/>
      <name val="Arial"/>
      <family val="2"/>
    </font>
    <font>
      <b/>
      <sz val="14"/>
      <color theme="0"/>
      <name val="Arial"/>
      <family val="2"/>
    </font>
    <font>
      <sz val="12"/>
      <color indexed="8"/>
      <name val="Arial"/>
      <family val="2"/>
    </font>
    <font>
      <sz val="16"/>
      <color theme="1"/>
      <name val="Calibri"/>
      <family val="2"/>
      <scheme val="minor"/>
    </font>
    <font>
      <b/>
      <sz val="11"/>
      <color theme="1"/>
      <name val="Arial"/>
      <family val="2"/>
    </font>
    <font>
      <sz val="9"/>
      <name val="Arial"/>
      <family val="2"/>
    </font>
    <font>
      <sz val="12"/>
      <name val="Courier New"/>
      <family val="3"/>
    </font>
    <font>
      <b/>
      <sz val="12"/>
      <color theme="0"/>
      <name val="Arial"/>
      <family val="2"/>
    </font>
    <font>
      <b/>
      <sz val="10"/>
      <color theme="0"/>
      <name val="Arial"/>
      <family val="2"/>
    </font>
    <font>
      <sz val="10"/>
      <color theme="0"/>
      <name val="Arial"/>
      <family val="2"/>
    </font>
    <font>
      <b/>
      <sz val="14"/>
      <color rgb="FF0070C0"/>
      <name val="Arial"/>
      <family val="2"/>
    </font>
    <font>
      <sz val="10"/>
      <name val="Arial"/>
    </font>
  </fonts>
  <fills count="8">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2"/>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10">
    <xf numFmtId="0" fontId="0" fillId="0" borderId="0"/>
    <xf numFmtId="0" fontId="5" fillId="0" borderId="0"/>
    <xf numFmtId="0" fontId="3" fillId="0" borderId="0"/>
    <xf numFmtId="0" fontId="3" fillId="0" borderId="0"/>
    <xf numFmtId="0" fontId="2" fillId="0" borderId="0"/>
    <xf numFmtId="44" fontId="2" fillId="0" borderId="0" applyFont="0" applyFill="0" applyBorder="0" applyAlignment="0" applyProtection="0"/>
    <xf numFmtId="44" fontId="3" fillId="0" borderId="0" applyFont="0" applyFill="0" applyBorder="0" applyAlignment="0" applyProtection="0"/>
    <xf numFmtId="0" fontId="1" fillId="0" borderId="0"/>
    <xf numFmtId="44" fontId="1" fillId="0" borderId="0" applyFont="0" applyFill="0" applyBorder="0" applyAlignment="0" applyProtection="0"/>
    <xf numFmtId="9" fontId="28" fillId="0" borderId="0" applyFont="0" applyFill="0" applyBorder="0" applyAlignment="0" applyProtection="0"/>
  </cellStyleXfs>
  <cellXfs count="121">
    <xf numFmtId="0" fontId="0" fillId="0" borderId="0" xfId="0"/>
    <xf numFmtId="0" fontId="0" fillId="0" borderId="0" xfId="0" applyAlignment="1">
      <alignment wrapText="1"/>
    </xf>
    <xf numFmtId="0" fontId="3" fillId="0" borderId="0" xfId="3"/>
    <xf numFmtId="0" fontId="3" fillId="0" borderId="8" xfId="0" applyFont="1" applyBorder="1" applyAlignment="1">
      <alignment horizontal="center" wrapText="1"/>
    </xf>
    <xf numFmtId="0" fontId="9" fillId="0" borderId="0" xfId="3" applyFont="1" applyAlignment="1">
      <alignment horizontal="right"/>
    </xf>
    <xf numFmtId="0" fontId="6" fillId="0" borderId="0" xfId="3" applyFont="1"/>
    <xf numFmtId="0" fontId="6" fillId="0" borderId="0" xfId="3" applyFont="1" applyAlignment="1">
      <alignment wrapText="1"/>
    </xf>
    <xf numFmtId="0" fontId="3" fillId="0" borderId="0" xfId="3" applyAlignment="1">
      <alignment wrapText="1"/>
    </xf>
    <xf numFmtId="0" fontId="10" fillId="0" borderId="0" xfId="3" applyFont="1" applyAlignment="1">
      <alignment horizontal="right"/>
    </xf>
    <xf numFmtId="0" fontId="7" fillId="0" borderId="0" xfId="3" applyFont="1"/>
    <xf numFmtId="0" fontId="0" fillId="0" borderId="0" xfId="0" applyAlignment="1">
      <alignment vertical="center" wrapText="1"/>
    </xf>
    <xf numFmtId="0" fontId="3" fillId="0" borderId="9" xfId="0" applyFont="1" applyBorder="1"/>
    <xf numFmtId="0" fontId="3" fillId="0" borderId="0" xfId="3" applyAlignment="1">
      <alignment vertical="center"/>
    </xf>
    <xf numFmtId="0" fontId="7" fillId="0" borderId="6" xfId="3" applyFont="1" applyBorder="1"/>
    <xf numFmtId="0" fontId="8" fillId="0" borderId="0" xfId="3" applyFont="1"/>
    <xf numFmtId="0" fontId="3" fillId="0" borderId="10" xfId="0" applyFont="1" applyBorder="1" applyAlignment="1">
      <alignment vertical="top" wrapText="1"/>
    </xf>
    <xf numFmtId="0" fontId="6" fillId="0" borderId="5" xfId="0" applyFont="1" applyBorder="1" applyAlignment="1">
      <alignment vertical="top" wrapText="1"/>
    </xf>
    <xf numFmtId="0" fontId="6" fillId="0" borderId="11" xfId="0" applyFont="1" applyBorder="1" applyAlignment="1">
      <alignment vertical="top" wrapText="1"/>
    </xf>
    <xf numFmtId="0" fontId="6" fillId="0" borderId="12" xfId="0" applyFont="1" applyBorder="1" applyAlignment="1">
      <alignment vertical="top" wrapText="1"/>
    </xf>
    <xf numFmtId="0" fontId="3" fillId="0" borderId="8" xfId="3" applyBorder="1" applyAlignment="1">
      <alignment horizontal="center" vertical="top" wrapText="1"/>
    </xf>
    <xf numFmtId="0" fontId="3" fillId="0" borderId="1" xfId="3" applyBorder="1" applyAlignment="1">
      <alignment vertical="top" wrapText="1"/>
    </xf>
    <xf numFmtId="0" fontId="6" fillId="0" borderId="14" xfId="3" applyFont="1" applyBorder="1" applyAlignment="1">
      <alignment vertical="top" wrapText="1"/>
    </xf>
    <xf numFmtId="0" fontId="3" fillId="0" borderId="4" xfId="3" applyBorder="1" applyAlignment="1">
      <alignment vertical="top" wrapText="1"/>
    </xf>
    <xf numFmtId="0" fontId="0" fillId="0" borderId="17" xfId="0" applyBorder="1" applyAlignment="1">
      <alignment wrapText="1"/>
    </xf>
    <xf numFmtId="0" fontId="14" fillId="0" borderId="0" xfId="7" applyFont="1"/>
    <xf numFmtId="0" fontId="0" fillId="0" borderId="0" xfId="0" applyAlignment="1">
      <alignment horizontal="center"/>
    </xf>
    <xf numFmtId="0" fontId="12" fillId="0" borderId="0" xfId="0" applyFont="1" applyAlignment="1">
      <alignment horizontal="center"/>
    </xf>
    <xf numFmtId="0" fontId="0" fillId="0" borderId="21" xfId="0" applyBorder="1" applyAlignment="1">
      <alignment wrapText="1"/>
    </xf>
    <xf numFmtId="0" fontId="15" fillId="0" borderId="18" xfId="0" applyFont="1" applyBorder="1" applyAlignment="1">
      <alignment horizontal="center"/>
    </xf>
    <xf numFmtId="0" fontId="12" fillId="0" borderId="6" xfId="0" applyFont="1" applyBorder="1" applyAlignment="1">
      <alignment horizontal="center"/>
    </xf>
    <xf numFmtId="164" fontId="0" fillId="0" borderId="17" xfId="0" applyNumberFormat="1" applyBorder="1" applyAlignment="1">
      <alignment horizontal="right"/>
    </xf>
    <xf numFmtId="0" fontId="0" fillId="0" borderId="18" xfId="0" applyBorder="1"/>
    <xf numFmtId="0" fontId="7" fillId="0" borderId="6" xfId="0" applyFont="1" applyBorder="1"/>
    <xf numFmtId="0" fontId="8" fillId="0" borderId="0" xfId="0" applyFont="1"/>
    <xf numFmtId="0" fontId="16" fillId="0" borderId="0" xfId="0" applyFont="1"/>
    <xf numFmtId="0" fontId="8" fillId="0" borderId="6" xfId="0" applyFont="1" applyBorder="1"/>
    <xf numFmtId="0" fontId="3" fillId="0" borderId="0" xfId="0" applyFont="1"/>
    <xf numFmtId="164" fontId="0" fillId="0" borderId="0" xfId="0" applyNumberFormat="1" applyAlignment="1">
      <alignment horizontal="center"/>
    </xf>
    <xf numFmtId="10" fontId="3" fillId="0" borderId="0" xfId="0" applyNumberFormat="1" applyFont="1" applyAlignment="1">
      <alignment horizontal="center"/>
    </xf>
    <xf numFmtId="0" fontId="3" fillId="0" borderId="0" xfId="0" applyFont="1" applyAlignment="1">
      <alignment horizontal="center" wrapText="1"/>
    </xf>
    <xf numFmtId="0" fontId="0" fillId="0" borderId="0" xfId="0" applyAlignment="1">
      <alignment vertical="center"/>
    </xf>
    <xf numFmtId="0" fontId="7" fillId="0" borderId="0" xfId="0" applyFont="1"/>
    <xf numFmtId="44" fontId="3" fillId="0" borderId="19" xfId="0" applyNumberFormat="1" applyFont="1" applyBorder="1" applyAlignment="1">
      <alignment horizontal="right"/>
    </xf>
    <xf numFmtId="0" fontId="3" fillId="0" borderId="1" xfId="0" applyFont="1" applyBorder="1" applyAlignment="1">
      <alignment horizontal="center" vertical="top" wrapText="1"/>
    </xf>
    <xf numFmtId="0" fontId="3" fillId="0" borderId="1" xfId="0" applyFont="1" applyBorder="1" applyAlignment="1">
      <alignment vertical="top" wrapText="1"/>
    </xf>
    <xf numFmtId="10" fontId="3" fillId="0" borderId="4" xfId="0" applyNumberFormat="1" applyFont="1" applyBorder="1" applyAlignment="1">
      <alignment horizontal="center" vertical="top"/>
    </xf>
    <xf numFmtId="0" fontId="8" fillId="0" borderId="0" xfId="0" applyFont="1" applyAlignment="1">
      <alignment horizontal="center" wrapText="1"/>
    </xf>
    <xf numFmtId="0" fontId="6" fillId="0" borderId="16" xfId="0" applyFont="1" applyBorder="1" applyAlignment="1">
      <alignment horizontal="left"/>
    </xf>
    <xf numFmtId="0" fontId="6" fillId="0" borderId="22" xfId="0" applyFont="1" applyBorder="1" applyAlignment="1">
      <alignment horizontal="left"/>
    </xf>
    <xf numFmtId="44" fontId="3" fillId="0" borderId="19" xfId="0" applyNumberFormat="1" applyFont="1" applyBorder="1" applyAlignment="1">
      <alignment horizontal="right" vertical="top"/>
    </xf>
    <xf numFmtId="0" fontId="0" fillId="0" borderId="1" xfId="0" applyBorder="1"/>
    <xf numFmtId="0" fontId="0" fillId="0" borderId="24" xfId="0" applyBorder="1"/>
    <xf numFmtId="0" fontId="3" fillId="0" borderId="24" xfId="0" applyFont="1" applyBorder="1"/>
    <xf numFmtId="0" fontId="0" fillId="0" borderId="11" xfId="0" applyBorder="1"/>
    <xf numFmtId="1" fontId="3" fillId="0" borderId="1" xfId="0" applyNumberFormat="1" applyFont="1" applyBorder="1" applyAlignment="1">
      <alignment horizontal="center" vertical="top"/>
    </xf>
    <xf numFmtId="0" fontId="21" fillId="0" borderId="0" xfId="7" applyFont="1"/>
    <xf numFmtId="0" fontId="20" fillId="0" borderId="0" xfId="7" applyFont="1" applyAlignment="1">
      <alignment horizontal="right"/>
    </xf>
    <xf numFmtId="0" fontId="19" fillId="0" borderId="0" xfId="7" applyFont="1"/>
    <xf numFmtId="10" fontId="3" fillId="0" borderId="5" xfId="0" applyNumberFormat="1" applyFont="1" applyBorder="1" applyAlignment="1">
      <alignment horizontal="center" vertical="top"/>
    </xf>
    <xf numFmtId="0" fontId="6" fillId="0" borderId="21" xfId="0" applyFont="1" applyBorder="1" applyAlignment="1">
      <alignment horizontal="left"/>
    </xf>
    <xf numFmtId="0" fontId="6" fillId="0" borderId="17" xfId="0" applyFont="1" applyBorder="1" applyAlignment="1">
      <alignment horizontal="left"/>
    </xf>
    <xf numFmtId="0" fontId="23" fillId="0" borderId="0" xfId="0" applyFont="1" applyAlignment="1">
      <alignment horizontal="justify" vertical="center"/>
    </xf>
    <xf numFmtId="0" fontId="6" fillId="0" borderId="0" xfId="0" applyFont="1" applyAlignment="1">
      <alignment horizontal="left"/>
    </xf>
    <xf numFmtId="0" fontId="7" fillId="0" borderId="0" xfId="0" applyFont="1" applyAlignment="1">
      <alignment horizontal="left" wrapText="1"/>
    </xf>
    <xf numFmtId="0" fontId="6" fillId="0" borderId="23" xfId="0" applyFont="1" applyBorder="1" applyAlignment="1">
      <alignment horizontal="left"/>
    </xf>
    <xf numFmtId="10" fontId="3" fillId="0" borderId="0" xfId="0" applyNumberFormat="1" applyFont="1" applyAlignment="1">
      <alignment horizontal="center" vertical="top"/>
    </xf>
    <xf numFmtId="44" fontId="3" fillId="0" borderId="0" xfId="0" applyNumberFormat="1" applyFont="1" applyAlignment="1">
      <alignment horizontal="right" vertical="top"/>
    </xf>
    <xf numFmtId="10" fontId="3" fillId="0" borderId="25" xfId="0" applyNumberFormat="1" applyFont="1" applyBorder="1" applyAlignment="1">
      <alignment horizontal="center" vertical="top"/>
    </xf>
    <xf numFmtId="44" fontId="3" fillId="0" borderId="25" xfId="0" applyNumberFormat="1" applyFont="1" applyBorder="1" applyAlignment="1">
      <alignment horizontal="right" vertical="top"/>
    </xf>
    <xf numFmtId="0" fontId="6" fillId="0" borderId="26" xfId="0" applyFont="1" applyBorder="1" applyAlignment="1">
      <alignment horizontal="left"/>
    </xf>
    <xf numFmtId="0" fontId="6" fillId="0" borderId="14" xfId="0" applyFont="1" applyBorder="1" applyAlignment="1">
      <alignment horizontal="left"/>
    </xf>
    <xf numFmtId="0" fontId="6" fillId="0" borderId="27" xfId="0" applyFont="1" applyBorder="1" applyAlignment="1">
      <alignment horizontal="left"/>
    </xf>
    <xf numFmtId="0" fontId="0" fillId="0" borderId="14" xfId="0" applyBorder="1" applyAlignment="1">
      <alignment wrapText="1"/>
    </xf>
    <xf numFmtId="10" fontId="3" fillId="0" borderId="14" xfId="0" applyNumberFormat="1" applyFont="1" applyBorder="1" applyAlignment="1">
      <alignment horizontal="center" vertical="top"/>
    </xf>
    <xf numFmtId="44" fontId="3" fillId="0" borderId="14" xfId="0" applyNumberFormat="1" applyFont="1" applyBorder="1" applyAlignment="1">
      <alignment horizontal="right" vertical="top"/>
    </xf>
    <xf numFmtId="0" fontId="3" fillId="0" borderId="1" xfId="0" applyFont="1" applyFill="1" applyBorder="1" applyAlignment="1">
      <alignment vertical="top" wrapText="1"/>
    </xf>
    <xf numFmtId="0" fontId="17" fillId="0" borderId="6" xfId="3" applyFont="1" applyBorder="1"/>
    <xf numFmtId="0" fontId="19" fillId="0" borderId="27" xfId="0" applyFont="1" applyBorder="1" applyAlignment="1">
      <alignment wrapText="1"/>
    </xf>
    <xf numFmtId="0" fontId="19" fillId="0" borderId="14" xfId="0" applyFont="1" applyBorder="1" applyAlignment="1">
      <alignment wrapText="1"/>
    </xf>
    <xf numFmtId="0" fontId="22" fillId="0" borderId="1" xfId="0" applyFont="1" applyBorder="1" applyAlignment="1">
      <alignment horizontal="center" vertical="top" wrapText="1"/>
    </xf>
    <xf numFmtId="44" fontId="3" fillId="0" borderId="1" xfId="0" applyNumberFormat="1" applyFont="1" applyBorder="1" applyAlignment="1">
      <alignment horizontal="right" vertical="top"/>
    </xf>
    <xf numFmtId="0" fontId="13" fillId="0" borderId="1" xfId="0" applyFont="1" applyBorder="1"/>
    <xf numFmtId="0" fontId="17"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vertical="top" wrapText="1"/>
    </xf>
    <xf numFmtId="0" fontId="13" fillId="5" borderId="1" xfId="0" applyFont="1" applyFill="1" applyBorder="1"/>
    <xf numFmtId="0" fontId="0" fillId="0" borderId="14" xfId="0" applyBorder="1"/>
    <xf numFmtId="0" fontId="17" fillId="0" borderId="6" xfId="0" applyFont="1" applyBorder="1"/>
    <xf numFmtId="0" fontId="7" fillId="0" borderId="14" xfId="0" applyFont="1" applyBorder="1"/>
    <xf numFmtId="0" fontId="3" fillId="0" borderId="30" xfId="0" applyFont="1" applyBorder="1" applyAlignment="1">
      <alignment horizontal="center" wrapText="1"/>
    </xf>
    <xf numFmtId="0" fontId="27" fillId="0" borderId="6" xfId="0" applyFont="1" applyBorder="1"/>
    <xf numFmtId="0" fontId="18" fillId="4" borderId="3" xfId="0" applyFont="1" applyFill="1" applyBorder="1" applyAlignment="1">
      <alignment horizontal="center"/>
    </xf>
    <xf numFmtId="0" fontId="18" fillId="4" borderId="2" xfId="0" applyFont="1" applyFill="1" applyBorder="1" applyAlignment="1">
      <alignment horizontal="center"/>
    </xf>
    <xf numFmtId="0" fontId="18" fillId="4" borderId="7" xfId="0" applyFont="1" applyFill="1" applyBorder="1" applyAlignment="1">
      <alignment horizontal="center"/>
    </xf>
    <xf numFmtId="0" fontId="6" fillId="0" borderId="0" xfId="0" applyFont="1" applyAlignment="1">
      <alignment horizontal="left"/>
    </xf>
    <xf numFmtId="0" fontId="25"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7" fillId="0" borderId="14" xfId="0" applyFont="1" applyBorder="1" applyAlignment="1">
      <alignment horizontal="center"/>
    </xf>
    <xf numFmtId="0" fontId="7" fillId="0" borderId="5"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wrapText="1"/>
    </xf>
    <xf numFmtId="8" fontId="7" fillId="0" borderId="0" xfId="0" applyNumberFormat="1" applyFont="1" applyAlignment="1">
      <alignment horizontal="center"/>
    </xf>
    <xf numFmtId="0" fontId="8" fillId="3" borderId="15" xfId="0" applyFont="1" applyFill="1" applyBorder="1" applyAlignment="1">
      <alignment horizontal="center" wrapText="1"/>
    </xf>
    <xf numFmtId="0" fontId="8" fillId="3" borderId="18" xfId="0" applyFont="1" applyFill="1" applyBorder="1" applyAlignment="1">
      <alignment horizontal="center" wrapText="1"/>
    </xf>
    <xf numFmtId="0" fontId="24" fillId="2" borderId="15" xfId="0" applyFont="1" applyFill="1" applyBorder="1" applyAlignment="1">
      <alignment horizontal="center" wrapText="1"/>
    </xf>
    <xf numFmtId="0" fontId="24" fillId="2" borderId="18" xfId="0" applyFont="1" applyFill="1" applyBorder="1" applyAlignment="1">
      <alignment horizontal="center" wrapText="1"/>
    </xf>
    <xf numFmtId="0" fontId="24" fillId="2" borderId="20" xfId="0" applyFont="1" applyFill="1" applyBorder="1" applyAlignment="1">
      <alignment horizontal="center" wrapText="1"/>
    </xf>
    <xf numFmtId="0" fontId="7" fillId="0" borderId="28" xfId="0" applyFont="1" applyBorder="1" applyAlignment="1">
      <alignment horizontal="left" wrapText="1"/>
    </xf>
    <xf numFmtId="0" fontId="7" fillId="0" borderId="14" xfId="0" applyFont="1" applyBorder="1" applyAlignment="1">
      <alignment horizontal="left" wrapText="1"/>
    </xf>
    <xf numFmtId="167" fontId="0" fillId="0" borderId="0" xfId="9" applyNumberFormat="1" applyFont="1" applyAlignment="1">
      <alignment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7" borderId="3" xfId="3" applyFont="1" applyFill="1" applyBorder="1" applyAlignment="1">
      <alignment horizontal="left" vertical="center"/>
    </xf>
    <xf numFmtId="0" fontId="8" fillId="7" borderId="2" xfId="3" applyFont="1" applyFill="1" applyBorder="1" applyAlignment="1">
      <alignment horizontal="left" vertical="center"/>
    </xf>
    <xf numFmtId="0" fontId="8" fillId="7" borderId="13" xfId="3" applyFont="1" applyFill="1" applyBorder="1" applyAlignment="1">
      <alignment horizontal="center" vertical="center"/>
    </xf>
    <xf numFmtId="0" fontId="7" fillId="0" borderId="14" xfId="3" applyFont="1" applyBorder="1"/>
    <xf numFmtId="0" fontId="11" fillId="0" borderId="14" xfId="0" applyFont="1" applyBorder="1" applyAlignment="1">
      <alignment horizontal="center"/>
    </xf>
  </cellXfs>
  <cellStyles count="10">
    <cellStyle name="Currency 2" xfId="6" xr:uid="{00000000-0005-0000-0000-000000000000}"/>
    <cellStyle name="Currency 3" xfId="5" xr:uid="{00000000-0005-0000-0000-000001000000}"/>
    <cellStyle name="Currency 3 2" xfId="8" xr:uid="{031C0E5B-D67E-4841-B9AB-DB373FB0CECC}"/>
    <cellStyle name="Normal" xfId="0" builtinId="0"/>
    <cellStyle name="Normal 2" xfId="1" xr:uid="{00000000-0005-0000-0000-000003000000}"/>
    <cellStyle name="Normal 2 2" xfId="3" xr:uid="{00000000-0005-0000-0000-000004000000}"/>
    <cellStyle name="Normal 3" xfId="2" xr:uid="{00000000-0005-0000-0000-000005000000}"/>
    <cellStyle name="Normal 4" xfId="4" xr:uid="{00000000-0005-0000-0000-000006000000}"/>
    <cellStyle name="Normal 4 2" xfId="7" xr:uid="{B4A691B9-E54D-474E-BC14-A1EDE385458C}"/>
    <cellStyle name="Percent" xfId="9" builtinId="5"/>
  </cellStyles>
  <dxfs count="0"/>
  <tableStyles count="1" defaultTableStyle="TableStyleMedium9" defaultPivotStyle="PivotStyleLight16">
    <tableStyle name="Invisible" pivot="0" table="0" count="0" xr9:uid="{34854FB6-C45A-473E-8318-C8E7BA98A6D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8.png"/><Relationship Id="rId18" Type="http://schemas.openxmlformats.org/officeDocument/2006/relationships/image" Target="../media/image23.png"/><Relationship Id="rId26" Type="http://schemas.openxmlformats.org/officeDocument/2006/relationships/image" Target="../media/image31.jpeg"/><Relationship Id="rId39" Type="http://schemas.openxmlformats.org/officeDocument/2006/relationships/image" Target="../media/image44.png"/><Relationship Id="rId21" Type="http://schemas.openxmlformats.org/officeDocument/2006/relationships/image" Target="../media/image26.png"/><Relationship Id="rId34" Type="http://schemas.openxmlformats.org/officeDocument/2006/relationships/image" Target="../media/image39.jpeg"/><Relationship Id="rId7" Type="http://schemas.openxmlformats.org/officeDocument/2006/relationships/image" Target="../media/image12.png"/><Relationship Id="rId2" Type="http://schemas.openxmlformats.org/officeDocument/2006/relationships/image" Target="../media/image7.png"/><Relationship Id="rId16" Type="http://schemas.openxmlformats.org/officeDocument/2006/relationships/image" Target="../media/image21.png"/><Relationship Id="rId20" Type="http://schemas.openxmlformats.org/officeDocument/2006/relationships/image" Target="../media/image25.png"/><Relationship Id="rId29" Type="http://schemas.openxmlformats.org/officeDocument/2006/relationships/image" Target="../media/image34.jpg"/><Relationship Id="rId41" Type="http://schemas.openxmlformats.org/officeDocument/2006/relationships/image" Target="../media/image46.png"/><Relationship Id="rId1" Type="http://schemas.openxmlformats.org/officeDocument/2006/relationships/image" Target="../media/image6.jpeg"/><Relationship Id="rId6" Type="http://schemas.openxmlformats.org/officeDocument/2006/relationships/image" Target="../media/image11.png"/><Relationship Id="rId11" Type="http://schemas.openxmlformats.org/officeDocument/2006/relationships/image" Target="../media/image16.png"/><Relationship Id="rId24" Type="http://schemas.openxmlformats.org/officeDocument/2006/relationships/image" Target="../media/image29.jpeg"/><Relationship Id="rId32" Type="http://schemas.openxmlformats.org/officeDocument/2006/relationships/image" Target="../media/image37.jpg"/><Relationship Id="rId37" Type="http://schemas.openxmlformats.org/officeDocument/2006/relationships/image" Target="../media/image42.png"/><Relationship Id="rId40" Type="http://schemas.openxmlformats.org/officeDocument/2006/relationships/image" Target="../media/image45.png"/><Relationship Id="rId5" Type="http://schemas.openxmlformats.org/officeDocument/2006/relationships/image" Target="../media/image10.png"/><Relationship Id="rId15" Type="http://schemas.openxmlformats.org/officeDocument/2006/relationships/image" Target="../media/image20.png"/><Relationship Id="rId23" Type="http://schemas.openxmlformats.org/officeDocument/2006/relationships/image" Target="../media/image28.jpeg"/><Relationship Id="rId28" Type="http://schemas.openxmlformats.org/officeDocument/2006/relationships/image" Target="../media/image33.jpeg"/><Relationship Id="rId36" Type="http://schemas.openxmlformats.org/officeDocument/2006/relationships/image" Target="../media/image41.png"/><Relationship Id="rId10" Type="http://schemas.openxmlformats.org/officeDocument/2006/relationships/image" Target="../media/image15.png"/><Relationship Id="rId19" Type="http://schemas.openxmlformats.org/officeDocument/2006/relationships/image" Target="../media/image24.png"/><Relationship Id="rId31" Type="http://schemas.openxmlformats.org/officeDocument/2006/relationships/image" Target="../media/image36.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 Id="rId22" Type="http://schemas.openxmlformats.org/officeDocument/2006/relationships/image" Target="../media/image27.jpeg"/><Relationship Id="rId27" Type="http://schemas.openxmlformats.org/officeDocument/2006/relationships/image" Target="../media/image32.png"/><Relationship Id="rId30" Type="http://schemas.openxmlformats.org/officeDocument/2006/relationships/image" Target="../media/image35.jpeg"/><Relationship Id="rId35" Type="http://schemas.openxmlformats.org/officeDocument/2006/relationships/image" Target="../media/image40.jpg"/><Relationship Id="rId8" Type="http://schemas.openxmlformats.org/officeDocument/2006/relationships/image" Target="../media/image13.png"/><Relationship Id="rId3" Type="http://schemas.openxmlformats.org/officeDocument/2006/relationships/image" Target="../media/image8.png"/><Relationship Id="rId12" Type="http://schemas.openxmlformats.org/officeDocument/2006/relationships/image" Target="../media/image17.png"/><Relationship Id="rId17" Type="http://schemas.openxmlformats.org/officeDocument/2006/relationships/image" Target="../media/image22.jpeg"/><Relationship Id="rId25" Type="http://schemas.openxmlformats.org/officeDocument/2006/relationships/image" Target="../media/image30.jpeg"/><Relationship Id="rId33" Type="http://schemas.openxmlformats.org/officeDocument/2006/relationships/image" Target="../media/image38.jpeg"/><Relationship Id="rId38"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oneCellAnchor>
    <xdr:from>
      <xdr:col>7</xdr:col>
      <xdr:colOff>0</xdr:colOff>
      <xdr:row>15</xdr:row>
      <xdr:rowOff>0</xdr:rowOff>
    </xdr:from>
    <xdr:ext cx="304800" cy="304800"/>
    <xdr:sp macro="" textlink="">
      <xdr:nvSpPr>
        <xdr:cNvPr id="2" name="AutoShape 6" descr="data:image/png;base64,iVBORw0KGgoAAAANSUhEUgAAAbYAAAI1CAYAAAC6xd+bAAAgAElEQVR4XuydebBtRXX/90ONiqiMiszDExV4IMNDARk1iKgRFRDBeUgqlUrlD6uSmNHE8qfgnEStmGhScQhqjBpnMCggk0yCgMwzPGSeRaO8X3368j1v3aan3Wef8869t2/VrXPv2T2sXr16fddavbr3stWrV6/upvxDl4888kj3uMc9rlu1alV31VVXdc973vMcFeuss87o2W9/+9vurrvu6u65557u3nvv7R5++GH3fNmyZfPK8v/jH//47v/+7//cM9rmh0/KU4/nPPvNb37jvvvVr37V/c7v/M6oDLTwTHUpC53Ue+ITn+i+v//++7uLLrqoe/KTn9ztsMMOoz7pi/r0v95663Xbb79994xnPMP1e+utt7pPlaE9fin/tKc9zf1Nv1dffXV39913d+uuu67rhz7on3KUgRd8f/vtt3d33nlnt91223U77rhj98ADD7hf0avpVD3+p32ei09899BDD7n2oRf64MeTnvQk9x198R3/8zc/fK+2xX/7v76zc6O5tDx9whOe4PivH5XX3Ksv+5kTTyvColOf9M2vZE5l+bR92781J+KbeCkeMwbKaHxqi//t39At/tn2Q+Oxz0WjpV38oD37vZ0Xy0NLO21Dm2jRGtL3/K8xiTaNBZlmrDU/knXxHrqhQWOARitfPBePJa/289e//rWTSdEDjfpljTJP6ovvWd/SA6Lfyoo/J/aZZFTzaWUdmqFFOoNx8D+/dmysYdYZ43rwwQedrkOPsYa32GKLbrfdduue+tSnjnQW9W+44Ybu6U9/utM5e+65Z/esZz3LrXd0oPQb/UL7L3/5S7duWf/33Xefe069DTbYoNtpp51cO9dee63rj+/RRdCAjkHfnnPOOU7P0AffQyM6iHr80s9ee+01Wq9ax9Kl9Eedn/3sZ92mm27q+hBt0AWNzAGyxdi23nprR6P0MjxlDPTNGDbaaKPu+c9/vmtHepo2aOvKK6/sdt55Z0d7yc+ytQFsYhDCA9MvvfRSx2iYogWshSVgY2JhggTZV4haILShhW8Bju9R1nzSBm3BJJimBSNFJIXO95SREqMPJp6JfMpTntJtueWWbhL4YSI04dAGYDBRm2yyiZtY337gf4SR8d1xxx1OCKCNPqgrBaBxQvvNN9/s+PXMZz6zW7lypWsTegRe9M+YBfIWPATSUi7QJLr5mwWIkEsg+U6AHKJd82QVj5SIBFf8sPU1P3yH0EsZSZCt4WKVieYyJNQ+sIk2AZoFtRBA+yBLGQEwf1tA0FxCpzWWKCf5ldFmjSzJs5UV2rUyL2AS3V1H37/psDwx5TBBf/Ob33bYdfCL/6VcfR5Ap4wt0RYCC60HgZyARfOgsceUSQywJc/wyPLfAlsIpG3/MhxkkPnAJTBWHZ7beRNQWqPL6h50gNav2tYcQDdrgfagk/9R4pRnPCho5oBfrRXK0SZlUdSACmuWNY7CliJnrfH97rvv3i1fvtytd36oww9rXEYBRjKAAADSP+2jl2hDsiTAw1DGoGYd0wZABn3U4Rc9w89WW23VXXfdda6/ffbZx7VNeXjD+GiHNhkXupAfyTJjEOjDH/Tyd77zHQfS0Cx9RFvQQT10JW0xFgGf1ijjANj43HjjjR2fKKs1ICfkiiuu6HbdddcRPTlwmzqwSbFooaPczzvvPAdsMFHCqE8YpV8BmxajXcxSEnxKkNWX/ZTSkUfCxPAry4m2UbgID2U33HBDN0H0rQX2i1/8wnlYlNlss81cGQEGkyvQkELxF5wWt7WqNSYJkUCCvuEVE4vlRl+77LKLExYWDMKlslqcsjItH1KCYEHDKn7/7xioqB9okYUqpSPrmjFLCchqk/UtBQff9WuB03obqXFYesUTyYgFOQuYtj2rADUPPnALiPyyUogWCK1HxHPGLeOBcTJuxiZ+CDTnDK0ndr/+9a+6dR43B2irVz8CznW//vWc983Pr3/9f93jHjfn8aOQaE8gIuWgZxa8LYhpfDEv2spjTpn4vJRyth6mZF906pnmW2Am/cA6pawsdRmQAhitSYGPxiEvVIaUxik9AY/PPfdcByzrr7++4x2yiz5ijbHeARz6U6SIcnhctEU5GWbikfQGfWP8nnHGGSNwOfLII51i//nPf+7apr/bbrvNRX5Yz9QVQANgtA+NfE+/eFUofvQUc0tZyY94iRxRTxEurYHrr7/efY+RjSeGHmGs9EubiiBZT0p61PYTmn/KAaD0TURJuo4xoKMUfaIP1jvf0aeAEl7ccsstjsfQB7DJeYH3tEcZ9B/gKUMkJ4tTBzYxW4LLwBGwGmCTsEqZSDCs0tHESHmqjCwSrBisFVlmMI4yAjIsIFx7KUbKUQahvOyyy1w5JgQvimcod/qSW24tcl+hyrrUYrRWrgQEgbjkkku6m266qdt2222dlQctUljQjpAKTK1lpbEK6GLCEAMzzZWtZ40J3xJGOGVJymOQwpJCU4hVoK+54xPBp54WucBCY8oJcwjY1L/1GkJgZhW/VebWgxQg2OfigQVigYoiAzLI4A3fKRKgBYyFbBU7MvT4x68zF4553Fw4U5Zrt3odt9jh9ROf+CQHbpSDr1L6MlREmzWaJAsalw/cISCzY8zNgeWjD2w80zq0wGYNT0Ud+I7x4FXwabcNJB8W5OCxeMh4AUKBgGhizQuMbrzxxu4nP/mJkznWlRQzZWXc0j5ApjWPEXvBBRe4SAxzKC+K9Q9oocypQ1uEFM8//3yn2J/97GfP80QAPepTDv1D/2wrAF76XmNnXPACGgAFZIVPgRFzQzvIjEKi8rJltKOr0GHoMvgpHXXYYYc51iisKv5ZGdDcSE582UfWAErAibHCT2SRNqERQBUQUxZeMV5Fp5BjARs6FLC10QLKsW5wJPDYFgSwwSQB23Oe8xzHEN9jY3LksUkxMHC5tAIcKT8tQilgfwFpYvhe4QXaVUhH7TIxlEF4rScp0NJeGAxHiJk89r2wrvRjAVcejHXFbRhIICJ6aQdBBfQZE5Yd1iWCDj8QbhYCIQVADxoVz5bRYENoKYVkeWX/toLu/20BQ8pAAG2B1C4Ivrcg7gOvb3VbQyAVirT8tsAbAmy/Hau0LVBbBW3HYOn3QUAKiHFIiV588cXub8LWyJkWMd4ASgprd4899nByJgNlbk+V/WJiQKu7Zd2y7vFPmAuF/fY3c/vTyOd66z21++1v5/almHueK2xuQ7vyUnyQDoHa0MBmowhaD1Z2rMdmZUyem/atBHisI+uNyhCSISrjEH7IuFS7Ci1CE2FCgSe8wkCkjg29UR7vjTaJjjA/8HjzzTcfgQFKHcBgTwsQlB7Rnhfj01rmb+ilb8YFqDEu1i/zj1Jnjcv40ZjpE0BCjgS62m6QDuFTuoX5ls4EOLRlwhgpA23sVzE2jdkamvpbOkn6xAc1GSqEVdGH4g/jVfRG4UgBKM/Yj9PaZN6oz9j4fsWKFW78ei56MUR4pn3TlD5zdK6NPTar+Jg0NjGxagRsNnxgQ5EW2CyqK+ygibdhJ4SWHykknlFO3yk0SZ+qr0Ul11yKRP3IgkQYmUCUEwCHgKKwAGmE3Sp8O1Gy1NWnFI+AiXpsljKZWDcAJnFx+mGBQQ+CRDvEpxEMFjH840chLZUj/GCF0xeKGBhYRWPL2Po2Fq5x+WAhT4dPhV99ELSGifU6BUTyfHMA7Y/FBz0fuEuAzS7oFLBpnCgTZAkrmTlUCJn5RalhlPDDnPEdiQSMcw7Q5pJ1Hnlkbs/24V/NJfko2el3nvAkZwzS1xOeQPLTHNDJ2BOgao0hC7LIfY/TArblq++h1XhstCePTQpSn9ZDs39LUdKfAFrzJSUv4JJRJMWudSy9IAPRrjuNg7bQJXwij6wlgINP1hDzB4/xIKRzaIdnrD/Az+7XM78yfqVvWKsACs/UL3OLt8YPbTMv6DfoYHuDPqmDZ8Jz5pI6Moq1h6dQJnJkdZ08N2ijbXiBh4THBt2EAGmDhBCiTXz/3Oc+1xnNoVC95X3M4KWvk08+2bWNnlFCCfI6F3l4vDPgBPgAG96t5lPABt/wiDEQpH+lP+ER/OGZIlMzC2wijIEBbFgqIWCzHhsgaJUnAqMQBApCi996Ktp38JWxDXlIaUoBaDFo4Uu5Usc+o572iaADiwhwwyqnLgoL5SYrE0VGG9Yz0AJEQJTdxGJCsAE1rCoWHABmk2cU5oI2LEXtX4k+eZwIP23Ico4JhBXcGDhYoFM7mg8pLSlZa3VZz0BKi0/NkwUyCyLiUwxUQwAdKhtalPquFNjseGM0ClSQCckSc08ome8wUL75zW+6xB9kHZBjzsl+Qy6YR5QNC3y99dbtbrrpxu62238x2ndgjh96cC7DlvZIJHn84+eSGxgPfbIXQT/KcJ0rN7dXoWiIlT87Fo1xEsAmfvsK1Ac20ePT4HsNvvcZMnwE7gJDyqAj+BRYwHN5aQIOwo2sW77Hi5BBIFmnnPaP0DusXW0P0DZzqtCpso/nDJEndJdffrljM7oBhU+0R94i84QXxzzSLwDA2pX+kFElIwbPS0Cq+Wd8AkQ+AVYMcHlOeGr0C1AgK4CFQJl2KUd/tEubMhxC+sGuNWVU8h39Sr9aDxNQEx+kS5RIA//whNmSgg7t8VEfngBuOAwz77FpESEUxLpDwMYArcfmAxvM0OQqrKg9HFk6MFLWA30qxi4ma/9CsX9ZzRJmC2TWorQWo8KA0MN4lNKLwDLJjIN2bUKFXZjqAwDD0yOGj/XD94rzq2+F6yRUsoTUjxSAQjw8p+8QKKWAIQUQqkcZOw6rGH1QsorKes+qr8UQa6ME3MTHEHj7YB0CNh+8Qu2kPDZr4TJPKCiMGRQl40OJfOITn+gOPvhgp1ww2rDg2TdVujTANmfNP+yU3l1339HtvffeThE5mXhkmfMimNf119/A7bPxDLqIFpCwgEWu8JeATVZwjP4QwMeALmYc+d9bj00gIxC2gGbnRkaQXXfW09JzHwB94LPjkTcnXaCw3Vw4d71RJiPfs2bxZggLnnrqqQ7gmCv0DJ4Na1O6QoYMxqz1Muz2CHQyzwJX9A9jYy5laKAzdBSAdpwB89BDo716dBrzSR10hIxUATV00IYAVoai9rmV6QhQCuDksTKWa665xukIaMPDUyQK2hX2jc255oMxEmWiHWikLXimo0jQAE/VnuYHOuAfPAHsATaeyRhjjPJmierNNLBJyUpxsxhhulxra+EDbAAFrjTAxo8sJxsihAE2PCDPQRaEQmCyRljw8hpsf75Q+soyZM2qPpOn5BMERl4YwKrwgACXcUAzCwtBYPHwt4SSRUc9AZQEEcFEkK0FlVIGPjDnlL4FrRIF5gOOr3hsG9ZTsMCiMctYkNIq6T8EzqEx+HRK0Yb6SCl5AYNfT+OW/Gi/g+9ZuOy14YmRFYeCYq5ZyIRxWPAsXpQoigElwVE/lOh111/jrHaUBDL7vOfu5DxAnj3ucXPeGrJNGAvlR12yxxQWoo61oC39/jh92c7xP1dexhztSInD91DYK6U4rTz4wOz/L/1g25MBJr1jown8Lf4wHviIglaKurwjwG7//fcfhXwFbtRh7ljf8nIU6tT+n7w2bXVAD8aLAIr/KUtEBsMGGpQIIh0lXSmw4X+UvAxD6R4ZDjyTcUxfHBmgTelF2qEscsUvPwI2nSOjrEJ/0IpOkv6ELoVteUZbgJiMd61p9UPfokdrRQky8A/eEGkAvHhu5wRjA55gWMx0KFJCp0k47bTTHLCx2LUAJKAAG4zHpfaBTeczlHUjt1zM14JQmEBWE0yTIChEI0UXUoAh5azvaFOus4QGwWYsWnQSAABMwKY4vgQXBcRzaGMh8GlBQgpBY7KAm1MwOQVV4g3lADFEQ8wIyNEz1HPLoz5jrAE2H4z9sZ9wwglOho844ogOeUcODj300O5rX/ta97a3vc19x7xjLROiPOigA5wMnHX2GW7/ggVPZGObrbdzoZn99tuv+/GPT+/uuefe7lWvepXb4+UX2cdjw1CiD6Wgy1OIyXIMsHNzkZI9KTkf2ELemtoJGUp2rYnPWhvWWLJ/2/mItWmVvMAFniltHR7KE0IPMQc80x62jGVdcGC9NnSWDHWdbaNtgRs6we4bCgBkrEu3YcDQDvvois7Iq6N/ZAO5waChPcqie/C80CmANHqTxAvpJHQfIAW/ZDCLn4poaWwCKOrQDvIpY4pPHbvw5d/Ok/gvg4ZnSn6Bn6wLeAhwAW4W2CgLsAGahCIVfcrK5dpIHrHAxt8savaTYLy1pBWKjAEbHg3MtgtFFpYOGut8j7wfniM0CC0WhEDQTzKxi8H3LvyFJjBWMgh9InDUm7O+13HWOJPI/0wkEyUhgR7dFoBgYuErQ07CIBdelsxCBbaUQNYCdAy0QnOYWxA5gEoBQAjIaQ95+PrXv+48rXe/+93ub2Th8MMP7770pS91b3zjG7uzzz7bhd1ZA8z/y1720u7222/rrrv+2pECBNAOOvDFbr1ss8023a9+9evu4Yd/5WSNOhhGyDF7dsrOhSadh0qBRi2wxfhJvyXARv2Y9xyTBxv+DoGZXy/UvgxKGcUK42kPXHtoLoHn4YdH5yt1iFp6xRrPapPv0Eva59Q5OK1Zq+BlGNt1rrWu5Av0H7KDfkF3sBfFXt2BBx7ogEDbFYAlek3gBPAQ6oYWElLQN0rDl9FD/zbxRV6dQpPQJWCGLhnczIESk3zZsUZKbG1KVwrYoAvgAgeooy0i2pJHjGGxIIANpvFz+umnu2wgJsUygsH7HpvCChIIMUHCK8vD7m3RjzZU6Y+/tSEri4TvrcWlBedbuCHlpUmgPsCFgJHFyA+TgiDKWmPDlnCDTtzLPccyI9SBkkIYWQw6nK2UZ/6X5d0X2Pp4LCXK3+dPqce2mIEtZbUSTkeWUUQAFMoCmWd/g5AkygsFpBDmBhs83YWir7n2Kmex8r3LmNtlN3dTD3K27bbbucPbHMBF0QJ2JC6xXwfIac5RViGFkPJMS2UgBj4lwJaToVTbMe/M/9724ben6AnrFsByxykeTcSBdzpvqD1NtQUQaI9eekPbA+I569cao74HY7c8+FtAQjvKaNSRBY708CvA5MwbV/txawiemUK+CjtL9ymhhvagR+ND19C29hd15Rb0coRITgBeor6DR8itUvl15lS3sfjGvv73jQo7P9CpbSZklP019KYPbMg037F2QklCIVldK+n+EhANGmBD+UvJSziUKSYvR96ZLDZZCiqv2LkNMQg86VP7VUyWYuQCSkuTZZQFhNz+hDJ8mDyUjLLjsJSoi/LSfY/KzlLWJLTplhNds6VMR+0D0J6ytRYjsJUq09Jy0/bYfCNI/9u9CoVvmH/oU8RAMsl3gNT999/rZObOu253IUYST1j0q26ZSyKZs6w5izknywqp87eMO/0tpRpTMiFALuVxDbDZtaY5inm7IYUZAi9bzj4PGXR6Lr7xvwDF7v9pvxxea73SnrYa7BpUxEf19T90CSw1bhnl0kn6XnpLxo10E31jFOnMGd4khpE9gK7wJG0ru5x+5cXL6+E79tx0PAjwAiQxhugHvUX/gAleIt8fdNBBLqTJPjGJTNBJO7q8QrcfhWQhJnPQC+Ci29F3/ADY4IAFfdrkyAxjx7CbaY9NwqZBn3nmmY6BCp9IYBiErohR+M73zKwlZBWJNmaZAFlV1hIQyAkk7TMJWsjqSFm52kDlE+UD/ZxnQYiwTBgf1pI8SO2pWcXHApNlBggqy0jhTqXjLlRgS3mOMSWZU7Il3mhJmZQS1bM+ITsbktHfMrSQCXsu0zfAVq+eA6vf/HbO2iaaQd+/enjuWi5+HnqIa5+e6owlZEltaM9XY7ZJCin5reV/aH5oC2UkRST5tWs/Nyc+PbGQV8igsHVD4Cnwt+BidQnAxBwpugP92uPS31qrVl/ZxC6bik8Z6RwLbDbkZoFPtGDwMP+AGWXl2WHka68PvsBrGevKHBRw05b29gSIfEdbhLC5hB5AAfwUokQ2AR6+55qrb33rW64/eWrIHDeX+NnM1kgSX0IyJ2MCwAbY4C1HEfAYtb9Hfb7HW2X8JF/NJLAJlKxAM0CADfSXey8hgJEpYLPKxjKRNrWQLDhZMPC/txNin6WUqp0wa21JiHiO+67UVxQSoUbRxifPtEDsfp+UE582Xd96qTFrN0RzaOwhRZ4DEfvcn0e/bsgKX8zAFlOg8EVhL+13yeBSNq+VmTlji9D4sm6dx80lJ/3GJRPx/dwZnzk54CzgmptHlLVm90GUNh2S7yGALOWx5YDNNyD9//22FYZK0R3y5mJySlnpJEV7tE6kVLVWKQsvLYDIIOV7eM4zu1evs6TqR3rNpz+2jqUDlKBBOb6zxrjCneKN1UMCYHlHot1GCfTWFMKSgAwhWfrhf9qkb6JEhLsx1uU58j0gpIzImFGYkg95ogAbNAFsODgKpWoOCNfTN89mHtjEdIjn2ihATUofJkmBw3i8NT6xEjRxvgBbgcwBmK+crbWcsyKtVWetPi2QEF2afD5tjFgWmBVsuwhCyiikDErAKKcMfEs6B5o+jy0v/L99focALzbWkrFZ2sUfKQH1ZeXDzmGo/RCv1IfkMqRAY23Z6IBVmGpLoSq/TcBt2TrL3C3I7KXZUDv/+wacxmyVseVDiWznjB3LG/E0pKiRc5SQwmpWbq3s+GPWWgzJiDxP3/CkrJ2X0Fz7cy7e2XXr88fKjui3oKLyCp2pjMZg2xOo2bJqy+qf0NrRuO0zAZwFND33y1k50TPJha+3fDm3upi61iCTDi81/m05F314NMQKsAG6eIaAKDTYfWE8NrZpCKGWRkymuscmJvIppQ5zfvrTn7pQChuhFrgoh8dDwoXd3BWDGbzOjlihUvuaBAmVBN6PeVNXwhU7J0GfshasAFFXgGUXqf7W4paA2AWoCz399nJK3i6EEsWfKyPL0oKCDxZ+G9BsLWh/7FI2jFfKzVqbtr0SkIgJtK/ErNK0+6g+cIfGo+98eqWA5D378xWav9D4Yso1Nj8ai4DRKkWFofzxh/rQd1p/mhPGqTnxAdvKoAWZEOD48iqlqfa1HkW/pdmOLWRw2P40D5ItzRP/q08rYyHwyq0tf3yhuZFeseOx+ofvKSNPjvWlfiWTajcnSyFZFB8UapT+Eb9pUxEAPVOdmFzmdIQ1UELznZLhkMzwHWFRnBYuIuDvF73oRW4fWfud0rcAG04PUb2S+XH0TTPd3wKb9dguvPBC54qCyBJQCQpozj4VMWVfQAQWYqpdMP7fISG0ilxt2E1ff7J8a9Iq5Jgl75fRorS0WwurZOJ8yzInlBpnrJwdswUGyqdAVHRY+v0+QsrTLurQ3yE6radrn1t6fTCW0rTjjwF2aPFZ2jVGu8B9pRsDX7+cHbPPbzs266FpLDLSZND5cu2Dg50ba+X7yjA2LslpCtD8ZxZA9Uxp5BbkLKjZ8fmKU20oFV/AbMeDxU85f87EX994ihlTse/tvPgemf4HaNBRAjb+RmGzR8aelbINLbhJ31mAs38LkDRf8EDj1rsi+c7+KslEhphvePvrx+rPmI4QmPtzk9Mtfnvir/W+CTWSnMINPCSIwBO7t0kYFKeH3xL9uFaAzTJRC5fsG36I2VrGMUCAjQ1OgA2B0cTadmSxiclaWPZ7K4xiTl+AiDHVXzx2DKEwQ6x/2/7QXllOIEK8EB9jwm7bDLWfqx9aJLG+UjTYefYXqaUrNt8x3oS+Tym+HI/teEtkMNWegN4HxhgAhRRMCnBteQuO/pyF5ljf+aF3awjZebLz4s9RjEbrgYRAwaffGhO5vwXmObkPGUnWoAYM5H0A7IoUhQyu1BgE2L6RaEHOAqCNklDXhk/tXJbKSkhuQzwM8cs39nwdR1IIHhtHnDhrBwbI+GF88IysSAFbqX6YuscmobfgwzVDTDaD8hUR6aAMXMCmA5WaIH8hhCx4KT61bUM6MYvC/z5kWdu+S5RaTrnY5zEl3BeMSwQw1WYKzH0P1lcmIYWVA8NSwY0prqHq54CnZr5raIvV8efMKq9SI8DKtFVA/hyl5DwGbNZbkAHry2JI7lLygbz5hkWovG/olM6V31aqXgqMff3i646S9eaP04Zh7TPf6LBhcx/E7Fz5QJozMlMgGOOTQDW0VgFpJVRx5ACvjYsFyHyUR8tYMAhwbIjmkVFe+jN1YNMemhVy9tBw0+Wx8YxJYGAAG66ortNSFlDM8ggBkNrT5KUEK+Up+cJWAkQhgCydnFKlVtpeCqRKALCPERArm7LISxZ86Vj7lvMtSbvQfWMrNKe+ginpPwQKMcD2vQMLvFZJ5WQ79jwGKHyfMmBCClFr1+4v23WpsGcKHGLy6K97gRjK0PLBrvmSddTH4IoZPVLkdg9fBoP10lKAGQKQHHCIB/74YzpSc+brsxRd/lZACb98enzZlvxzQJzIHMkjOg5FWXiHxwvwgQ0klpT+rBVgU3xVA+McBckhoLW/AAA2LiAlTs1C0VU2IetNg9aC0YRLyHPeTmpiYwonxOiYJZoCxpKFKIGM7eWkJj019pSCTfEkppjsgvLLpBRobn5yCsqnNaXEY16IlZmQ0k71EeOVT0fpOHMKMGTEife5PuwcMc6QQaf+Q8CW4pP6tiEx0Uo9u18T4nGpkRWaQ3/NS0H6usH+X6KkrezleKux2nVqdZLt2197qfXiy78/hz4vfQBWXzFgDiWYhPjWl18x3Skc4EgXMsEeGwki/pGJmQc2ZfHYicdT45Q7cVTdQC2LjgEyaE7G46mxKcqnTdQIueg5IJPwhzbeBZghBRZ75guUxhdSPHaSfcEvsWBz4JVS5iGg70NjCrBiiiNEbykA9DEmSi25SbdZauioXI2RkhprDgxr+GQNUSvrPrj5sh07c1RqLPnlQoZhqTHad15ixum46y+km0KGZcwILu53UxQAACAASURBVJ3fGrnKRat8vWaNlRyo+uOWcYP+V9gaj43bVGhXB8mVOUm2pF7QWyLDU/XYfEuFAcFMvDJeXcNZBQ4GalOUgQBsILYGb/cSrEVowc63THxGyCLwLR7qqR07ib7F6oOB/d9aZlYI9X3KerdlShd/ySSHrM0Sq9MKY4kCGReYc0qjr3Lqy5s+4Nyn7RyvY235nk1pnynjJtZGikZfvq3SjdVjHcWUayk/Yt5xiSyW8Cq3xmKeSSn9JfLsg1rKG/LptVEr9RUDxFJ+lBqdlgcxA8QHM+oomYZnkg/Ai8sreN2SjlvxSRSP88uAHU6PMl+LxjLNdH8R5Hs+LGASSAg5cmULtzgzMCxFQpB6S7YPjLISQi55Svhs/yF33QcCO3G+l2dB1O9TFm2MFj9tuFSx1mRMpkDH8sAvh5ERoj/1XUph5KzCGHjVjLlEsYTK5BReDTiULEa/TC0dNX2l1ov1zKwiTnlsKRpKxxVSmDEDcegx+0ARMg5DffbxlOxYrEEcG4sPej6wpUCxhj+pMcf68r/nf+lMPjn2gLOiK7vQ9+h3QpB4bEoY4YYTynDjCK+z0QX5pfydusdmQcVOJuBGkghhSW0U6l1IFvmt9WgBLWbdxRRlSImoPfXhL3YLRL6lZUGWZzYzKiYEIYvcB9pS+sWjPko31Jflr9+W/6wPz8dZWCmaxPc+fMrxqsbTGMKKD/G777hq+ZGqFzK4xvGaSoAtBGo+wNp5HIeeGI9jnkiNRxwyvkN89echBnih8ZYCW4xXJfMS4lUK5BSV01yRBEiETm+7ANj4Adh4JycODUDHxd/c5s9dlUTu7GH8El0yVWDzJ0kAwOBBcYjnPUOgM+mdABtM818JoYEp0yikYHOCbmmR0PnAJiFTurLNvLLMFYjZMClllc6q+lZBpyy0nCUcW1iTAAAbmvUViQ8AIQs0ZED0Ad8SIa4BlZyHUtJvKRDVtEWdlHWak+++faY84pCXlOuf5zH6bdagT6efwGD7mcSclfKpBDT6ymHIsKwBHR8MS+YmB1ChdZvzlkP9qo6AiUPreGIAHF4ZzzlozpWK/JIcCBZw28i+++47uptTbc+kx+an+luAgnAGxNuDuewSJOduSAZaEoYKWXMxofWtJwGkDTMKJOwC1eWcYq7qMWl+/FcToZsIQkJv6fAXTsmY+1jzPljGwiCiQ5/+TSz2eUzppAA2JZi1iqvWgi5VarZcSmnUPovRURO2TY0pp/Bide0l3CpT0lZqXmL1Y+vEGlUhGkro6TvffpshICpt0zdkbdt2nmN9+uDVF5gsz2K8Su3p+npB9Fg96c+LHBe+1+FyxqrXAJE4oiQRwE1vLuGaLSJ3e+yxx8g5oA3dRlLC86l6bBbYGLQvKNwLyWE8zivwixLUu35C1rFlXAjYfGWuNtQ3z5lMvYadT14CCgPpl1+9oFQgZrMy8SipjwVCXQkG7er1Err2RuAXOsMTAriajLKcUvMtLv3vJ9OIHoG6D7qWjzmFE7L8UgZHkdByO7D5iYGlb8CUAlQKfFN9pZ7FxpXqK3aNGG0NPebUremKOITmMgZeSuzqq4BtElhovmIKNqasU4Dne4cp+bD9pgywEjD3xxAbU2ieQ2sxJeehOYutZwtMVj+LDkun5Z1vgIV4LgC0OkevJdOrcPS6Hb1c+rnPfe4IzPRuylIDZqrAllNaxF25M4x4q146aq0IX2hS/8NsGKf7Jfnb3j9GXQAJ6wAvEe+Q0++AlQU23XHHJ20RIuWHySBsCqOJGfNLG1qYfJLlqduqiRMTQ6Yenqle1SAB4VO/IcG3wlvjocjCsp8CJYG25kdKic/azLxaRROTEbvQSgErp0BqaIyBjWiyc6O/Na8+763i8mnJLeCaMGVKkeeMIqv0Qn/7Y0vRH5uXFJD58muNL8tzXzZsOft3aD1YGbNRHM2TvSLMb9c3Gv3xW4/NH78/lzzXXKXot/tOqbFZnoT+tv3LcKdtPCjtgfG9XlrKM/7Xu9h8bzSn53lu+QtNuusSWgA2MuHx2Py5LWnbze3ayIqMEZcDNiliWz8GbjBLnohuQud/WZ8ACwfD+cVLZJIAUyZSgmWFSwtBio2JAei0l8bfAlGBAW0RStV7sgA3AWxM8P0ForHa71Ng41tGqfZUVnse1pMVD1LWaUx5qd1SIcyV89vzwcOO0dKUqpfqMzXmFPDG+rOKIwdYOV5YY6SkrF+mZmwhnlpZqaEjVqeUP6Xj8BW+BWVfIfugyHNtT4iukCdq593KYgxwU0aMvwYt2GpNShdZgPTBMjQ2f+wCF61/nVfEcyLPAcMcJ4Nf/uZ7wI5PGWu6GssaCiVgJN4qimeBjcjdkgO2ELiFvhOwCdQELjCSN8WeddZZzlMjhMjhv+XLl7sMHMCNyRKjrRBar48wJUClG1EEghZYJIiybOweHsIhIIyNKQTgqQUdArUQsNlyoUXpL5KQEsopoBidKdArGVtKscfGavmrMinvpeQNDymAixleIfpspq0vByl+xIybHH9jbeaMJdFmlX0MNHOgYw2pkvXstxeSc8mjz2M/GmHbCvHeBya/L+i1hkpqLdm2bJZ0iD8+3QJZm0VuAY3nJQk/vmHM/+KJolDoIf2NrtIeGOWIOG2xxRYdYUFyH7iMGP2InuR8GWfNFEIMGeE5PSFgkzcMb7lia0kAmy+0ocnyv6MOwgKjpKhg3qpVq7qf/OQnDtjIwtl77727vfbay3lq/FqwsYvZKgwATm/T1duv6YfvJWx2X4Lv9NZatakwgrWirBDEFI1vVfrKJSZIUiYhBWCTA0qsLUvzuJa3rZ8Kr4UWjV3olu6Q4gjxJaaAU4sxVcdXeHZsMU/ShjZDyq0UQGN9xeqHvo+NTcZhyEDwx6UyOYUWMqiom+JHDEhThkTIC4uNPQRidhx2bfvj8w0Kvy3R4QOnZDgE8Jb2HD9z8xwyDgRyMlaU9c04Mfi5DYpXivH2FQz4HXfcsdtvv/0cwCETeHX+y2RTutmXUfGIselSDv5eMh5baPHEhNkuLCZI13jhQuOpnXrqqe6N3QDTW9/61m7lypVuz0t7aVgf1rOScOlTgCVh0AFmeWc2dGGtLk2isoOgs2T/KuQ9xRSQtU4tz/wF4i8Sa/nlrO3cAso9Ty3QPvxIKYSUkihRECmATQFbSNlZ8A0t+pjCsePL8dR/Hhtj7R5byION9aHxpPicApsQsMXGV2qs+AZDzHiza82OQ/Kg7+yxn5hu8vvU2vS/j8mx2k1dPlxqSPmA4u/fab3IwJVxzzYK9JKL8LnPfc7dDsULPw855BAX5SJipbsdrZ606y8lB9KJCu+qDfIelpTHlrIGUhYJYIUFgqd2yimnuMOB73rXu9wBQFxp264v9AIsAZkVbgmCwM5aZZST4OkGFZVXXNpXoNaC8QVC/6eAR7SGLGsbCvHHK7pyBkSpAs2BY+x5KguQOjll6oNBqk4KLHL0x+rG5iikSGNjKQHeEHCnDD098wHFr9N3Xvzy49JOfRlZMdDyDbbUPGq8NnoSGnPI8Etl+tksYr9/y5MYgJbIlw8UNcZNjlfSNxbEtQUjp0A6BR5+61vf6k466SR37SFvu37Oc57j/iapROVSMhYag/SkjWAtOmAjs5CsSDIPcXP5CcWRY4Jhv1fsVtYASSInnniiy3w84ogjuhe+8IXOS5PyU8akrDGrDPzFwCTYUCSTqXa0Aav++Z7vbPsaVyqpIAbUpYLjW4bWWpdAS0GGFkDp4qtZcH3rhBR5DuBDIFfab0pBlypv32qNGSopBVoLvn1oLOVJDDhrEmNKx5yz9i1NKSUek5XcPPtrqKQPa5yGQLTPupJeic1Rivei1afZrn2ff9q2kc7SGpLhi87Da/va177mPLeDDz7Y3RLFq2YoY0Gw7ziVjEKfiyoUCSMANgCIGC6WQMwy9S2hGAhQXyCEpXHaaac50PyjP/qj0Z6Xb2GV7POEBG3SyiS2iEsVUwkQlLY1qXJ9FFkJDZOYkxoaJ0FHyfj9MpOgYxJtzsLYxhlXSh/VjC1WJwReKltDf6qO8gcIU37jG99wWzq8ZgYHAZ2KvhYgyrinvVSCi/oTqOmT5BEy1RdFuv/QwEZ7ukiZeC0xYph11FFHuata+LFX+1h3vEb4agSpph/fEyltYyEAW+lYSstNYk4asM3n/iR4XDq/4xp7qX7GGdeQwFZCR6hMSb0+hg/bOey1kauAHv30pz/tEu0OPPDAbqeddnLZk8ofsFszJXqnAdujM1HisTGxSttnb+0rX/mKsx7+5E/+xKWvAmo20SMWQihdZDWCVNr2pMstZNonpZyG5Pms8HcSdEyizRreD03HOO0tRmCTIwCw8fPFL36xO/nkk13y3T777OOOSpFVri0PbcWUrM8GbD2ATdYDE/GFL3yhO/PMM90hwz/8wz90ZzBCGYQlceFcWKBmUa7tOuMs4rVNe8nCWds0zgp/J0HHJNqsma+h6RinvcUIbDaiRViSW5c+8IEPuFeM7b///qNXy9gM0ty2TgtFepJe6rHpnsYPfehD7n1vHML+/d///dHFyrQDc/kd12OrWYyzUmecRTzkGErCFn36m5VxLWY6FuvYxhlXCNhq2ysJfU8jFKlcBfriGAC38//xH/+xSxwhQ3LXXXd1h7f7JBM1YKsANoSLzEpuCAHYyLZcsWJF9453vGPeQWqYq5iwTvn3UZ5ro2yNZ5laILWLbuixN2AbmqPz25vEPE+izRouDE3HOO0tRmBTYgifABtZ3u9+97vd/bh4bFxyQYakHAXmMHbMQvO7JICNwXL5JQAEgwAl0kv7CpiEik9CjrT5kY98xL3fh1ePv+1tb3N7b77XR/81gFGzCMetMzQAjEvP2qzfVz78RbU2aa/tu3bMtf3VhN9zNMZkOFdvyDFMs69x6R6H1nHqim6Mfl1eQVIebb7nPe9xr5fh9ibts+k8mqJhuXHLsdAnYEhWJDdE8UZt0d43uW+mLkHWxcSbbbbZyNvSzR45BvnP5bHR5gc/+MHuhhtu6Pbcc08HbDlLom9f0y4/NLDVtjcLygne1yzcmjrTnudUf7NCf00koFbehub/rPCwdFy19NbW8+mSQ6Bs87/+6792r/kiLZ9Mc5LydDVW6daOPDybQAKwcUsUETb/dpXSsSxaYGNS8Po4xX788cePgO3tb397AzZPYmsVzUIGtoUAGguBxlJFM2nlXdq+LTc07TU09KlTS29tvRyw/c3f/I0DNiJh7LNZYKNuSQSsAVsfCXi0LMAG+gNsXOhJairAhuWROjhY0dXgVUqEYvBOAw2mFsWsAFtNqGwhgEbt/A6lyEr6H7qvodsrGUOozKzQMQQQDzUWRbrw2PDM/vZv/9bpVxJH8Ni23HLL0aXIdksot9ZsGFKhyOaxJbjGaxVg/HHHHeeAjQ1OkkcasJUv9wZs5byaFaAfSpGVjHzovmrbq406DG0UlfCstkwtb2rr+XT6wPZ3f/d3zmPbZZddgsBWYpw3j62nNMAwrnmB8Zy3ANhe8IIXdO985zsbsPXg5UIGNoYZoz+16HLnb2Lsa8A2nzM1/KhVwg3Y4ou6lqd+i2pHHtvf//3fO8eBvbDQHluJmmnAVsIlU0bAhksrYONes4UCbLFQaU5IS6ykmMD2DcnUKK6e01hUPEXHYgW2mjEXMbNnoaENn5x89zUqUsYNz2J8rDVuerKvV/Fa3tTWs8TBJ3lsZEcSinzve9/rgG3nnXd2e2zcPqLLkEuzGJcMsF199dUdWZF6FQIp/32EzDKUPbZbb721e9/73ufuNyMlFWCzWZEw1saDU0Jgy2rSa4CklzS3wtUcGGJBD2UEVA9iBioOzUcps75DG9or69t/SfmheZXqM6erSugtLYOhrQx19Cdn2T784Q931157rQM2XkDKHhs/AB+0lRzXigEbepsQp3/vZCl/Zy4r0gIbg+IgYAO2UvFr5SwHShdBH65NU5n0oWuSZYfmYwO2YWZrmrIoo15XFfL/+9///o7jVLxZm20egI3nABs/6O7UOxblTdOWn+7fgM2TkeaxDbNoFkMrQytkLcS+vJkEHX1pGKf80PQP3V7tvIzDk1jdSYytpq+h6UCv6pA2YMU+G0l5vDttm222caHI7bff3nlq2kahTgO2rnPo3zy2SSy3pdnm0Iu7VoFOgo5ZmdGasdXUyY13Em3m+gw9nyYd0/TYADI8MH7wrvifY1TcPMJFyGzz8EZtvVTZHtRO8bGFIgulrHlshYxaAsUmoWRSbQ6d0NH2lOYLae181tarWSKz0tfQdABmDz/8sNtbo23exfb973/fsWj99dd31yDywlHeptIn1NyArVDKGrAVMmoJFBt6cec8tgZskxWq2vmsrVczmlnpa2g69Jov9s8eeOABd5cj3hpAx5u0uWwe8OOdbPStlzjjuTWPrYUia9ZSqxPhwNCLe6kC29CAXSuwtfNZW6+Gzlnpa2g68Na4VB4A40wwoMZ311xzTffWt77VfU+fABkgSEiy5CKMJeGxsRFJ+ijnIeTSgvy5SfIXnjYtmQja47U1TAZx4D/4gz8YvX9NiiqU7j/LafyzTFtOGeTmMld/bT9PZegOPS99soHXNl+G6r9WPmrrxegeur2c11LDv2nSCEgBXhzDOv/887tf/vKX3aabbtqdeuqp7h2XhCb5le6FNv62ayJGL98r25JPMiJ1o8miSPdvwFYm3kMr0LJehyk1zcU4DMXzW2nANgmurmmzVj5q6zVgK5tPkkUANhyOCy64wL0OjBeLnnvuuQ7YOLPGc7w1+xZt23oDtuaxJaWtAVvZYpxEqRiwTWJOapV1bb1J8Ktvm7W019ZrwFY2Q9o3A9h++tOfdvfcc0+34YYbdhdddFH3lre8xXlrZE2yDlIAFuqteWyROWihyDLhXMilhlZctbyYJh21fdXWq+XJkPVqaa+t14CtbPa0b4bnhsd23333uWxIQI43puCtsW3ET+w6reaxNY9t0XpsZcvosaWGVlwLnY6UQp4VXtXwuJb22noN2MpmiVAjGY9ELAAzMiO5svDSSy/t3vjGNzqPTcBGWX786EYDtgZsDdg8DgytuMqWc79Ss0AjNMwCHf04t6Z0Le219Rqwlc0UYIW3xi/hRxI8SM4jyePwww93ySQCMwGb3ritHhqwNWBrwNaArUzjBPg0tJKvIqSyUi3ttfUasJVNFN4XHhnn2MiKvOKKK5wHh6f26le/2qX+A2T2omTq2LeU9AE2vQ5nUWRFMhjS87lMk01KfnK3+6fO2GBRcM6CdH9u9+edQUr3h+GW0X03//3ysUkLtRuLQZeJWPodY33HketzaIWR62/I57NC+yzRkZPT0JpI0S/FFSoz9Lgn0V6OH33lsYbGmjp96cp5TSXtoVsAMzIh+SRZ5IYbbuhe85rXuD023eYvHWTfopIyICindH/+5owcySk77bSTqwZ/UkkpobZn6nb/Bmwl4tWArYxLcT6V1h+q3DQVV4rmVJgyZGzlDDB7TqkB2xzna+a6pk6tbNb2JQMGQDvnnHOc44G3BrAdccQR7m8Bm8o2YHt0lhqw1YrrXL2hvbVaamoXT21/sxBOGpr2WiWZA7bYc1nEvseWs5RT4DctOajtp7ZeLY9rZGRoGmvb0zwTigTYOKiNl3bdddd1Rx999LzkEYAtJzfWg2weW0AylmIoMqWcahbP0HVqF89ipaN2XEPzMdVejcdmjalpeGxDA8rQ/J22MVIjV+OOmeSRn/zkJ916663ngI23sRxzzDEN2FKT0Ty2MlGdFc9s1j2lcRdx2WxMrtTaoD+0x1YywoUIbEMD5WIGNoWx2QuzwEYSCen+/jk2dFQLRT4qYQ3YSlTIdEOONSCa2sspG+EwpdYGMAxD+Vwr06Tfho60WS+PrISOBmyTmbMS3veRuXHaoy7AdvbZZ3dPfepTXSbk5Zdf3r35zW8eARtl2h6bNyOTBjbe8sq9ZmJ+rXVqQzA2VhwSsElkRdaATR/ht2Vr+po2sMXi+eMs4lp+xerV8HFtXYIsvvWl2ef30PxPbTsM3VdtezX1UnyehAzU0ihgO+uss9ytIw8++KBL++dKLeux9Vk7tOnvsd18883dvffe67IirSz2oXtJZEXqTa/77bdf9853vnPe68v7TELfhZ5ru7a92ASn2qvta+hwTUo4UzSmxhwCthy4zgo/cjJS87yPAsgZZiEjroSmFP9r5rmkz75lavhU60nX9jX0+uvLIysfABDn1E4//fRuo402cin57LEBbKT+kxWptWgzZnNj8IGNo1lc2bXzzjuPqpYmo4zoXT2JFV7JvUl5bA3YJhO+rFms0wS2SjGsrlbDj+rOEhVr6KidlxgZNTTUgkYtD6dJY21fOVCoHXvfejJUALYzzjij23jjjbu77rqru+qqq7q3ve1tDtj4tT/+WeFQnyGPrQFbIsUdhumA9mIDtr5CWWt11/STqzOJBR7z2HK0DP18EmMbksZp01fTX02dWh5Noq9Ym9Psq5YfqXoKibLHJmDjNWOEIrn0wgc2eWy5cTdgi3C9JN2/AdtkPLaaBZQT9Jo2FzKwTTMsNwneT9OjGJr+odtLeZzT7KtmDeXqyGOzwIbHduWVV3bveMc7Rge0/VBkbtwN2Bqw5WQv+XxWIs45Qa8ZZAzYpgkatWG0adI4Cd7XzFctHbX1hg6X1oD50LTXylvNfFHHvraGPTZCkeyDcQXiscceG/TYSmhswNaAbcSBlJcaE9xZAbYapVASSvUVB/9PEzRKFnFo7NOkMaVcZ4WOWvmoUdi1YFOTnVnb1zT5keoLYONwNntsP/rRj9xLRu+///7uxhtv7N7whjeMgM16bCVrYkkAGzFbLIDNN9+8e8pTnuKsBHs7dB/FQEyYPTaydghF/uIXv+hI98dthpmxdmsBoLZezYKcZl819K3tOlaJ1BgBNQCQqlPTXolSWNt8nrbSHRocaturqVcrH0PPcQ3t8tgEbCeeeKI7z8b9kLy2hptHuPmftQbw8bdu9i85rmAvQKY8ySO87410fxuN6ZMZOVPp/hbYuLJF6aOpyU0pLs5aEAP+4Ac/2NH2Pvvs04Bt6JWyCNtLLcYao0L7E30Ms4UObNOmv0Zh19SpHddCBzbACmDjrsgf/OAHTpRZJ3feead7bY0yIgE2AI9PnIfYWrIgFUr3b8C2enVQtSJIDdgWIepMYUiTALahya5VykPTMW2vLdZfDT9q6ixVYBOQAW6EIrnlH0+LSBjAxgFtwI21A7ABgKl0/wZsEeCSgC9Wj63GM5im0lrMfdUqvCGVbo6/Q9OY66/m+TRprOmrps5SBzY8sZNPPtkBGyAHsPE+Nt6grXdnAnA81y3/sUiF+N88tgCHGrDVqJxh6tSAb60yWQjJDdP0Xmr5OMzMl7UyTRqH7mvo0OHQ7ZXNwGNL1fKJUOQTn/hEF2I86aST3N+AF5dqvOIVrxjd7g9IAWx4bNSJ9dc8tuax1crwxOs1YBufxbWJJSWb8uNTN14LtUq0pteh+xoaiIZur4ZHtd6m+gKskDsBG//feuut8140ynPCkm2PzcxQSx5Zw4xY1ubQC7h2gVBvsQLbrHheKf42YJs/S0Ovi6GBaOj2atdtLZ/QR4AV+2rssT3taU9zoUgyGA8//HAHZnqDdttjM7PDIhawbbXVVs7N5buUO5tSrix8mE+6//vf//7u7rvvHmVFUi93jECkWeUiobDf1Sh3tW2VU6pNv49aK7/PYlCfNX3VLp4+9Nmy0+xvmn1NE2Cn2dckeDiJNmM8qelrEsBWQ0ftPAvY0FnnnXeeO78GmPHqmpe//OXueBagp6SRknsiRQvjoK7S/q+//noHks9+9rNH5PYd68yk+6NIidfyqvGtt97aMYifWmCDSbwzCGD7f//v/7nXIOy9994u3X8cYPNBZghgywFlKbCNQ4sV+BCYhxZEzRmxWvCqXZBD99d3gQ3dv1UGk2rbb3foMQ/dHvROos0GbGs4gKNBgggAdumll3Yf+9jHOl4vgxe34447docccki3YsUKd3ZYx7R0pi0npyFgQ+8vX758XtU+c7xogQ3LAmC75pprRsDGOba3v/3tMwNs/kTFgKIBW3pp9BH43CLLPZ9mX4sVzCfBw0m02YBtPgcIMRIFw0s77rjjunPOOcdF1nBEjj766G6XXXZxXheeHD+EKkuM7QZsAUmLMc4C2/ve9z53r9ksA1tKABqwzQ6w5YCv7/NahVxbry990/aGpgnmtTysqbfQQ5HoU37RRdpn+/SnP+0iarw3jczI7bff3kXa8NRKAM1GH/xQZPPYEge0rccmYCMUCdNr99iGDEWmwnt2ITRga8A26fBgLaAs5GMYNQBVC/SLDdhWrVrV/fmf/7lL8ycEKWDjGAAgRcq/Lk7OGVPNY+vhscEsC2xc2CmPbVaBLba31YCtAVsDtvQ+Wh8PQbyszSytAcSFDmx4UHhijAOvjKu03vWud7mw4/Of//zuZS97Wbfddts5UBOg6e8GbAMmjzRgy4lT/HlLHinjTT2H19ScpnKtpTellGs8thoQgvZJXHU2NEjV7MvV0FDrOdZ65iSEkDjy4IMPun027nL8sz/7M5dt/sIXvrA76KCDum222WZ0CTL9lIYkl4THxu3+MEjp/jC05ke3+5PB86EPfchlRXK7P68xT3lstYuuph51dJBRN2IzybqapmbcNXXoTxu9okPWVs24ahdqjZKsXai1fdXWq5mX2jq1/K9RyjU0Dk1fDQ3jAEMpwNpx1o55mvVyXqUuNSbcSIbkn/7pnzqAe8ELXtDtv//+Hce05NWxTmivJHPaBzYy49FDNt2/73zNXFbkUgI2CYpez6NzHLVHHGoXuEIHLFj61h1vCFyNR1G7GCcBGjFaavuqrVc7NzX1avnfgK2M2w3Y1gDbQw891O21qoAVpQAAIABJREFU117dfvvt54BNOqwB26OyBCM4x7aUgA0FBIjgMQnk9F1qidV4Uan2ADN+lJkkxagsqLLlPr9UjXJdCKBR6yHW8LC2Tg3vpzmuoembNp+WMrDpEDYeG8kjANvKlSsdsG255ZYN2HxhXIrAxpjJKiKDyFo4QwNXycJXFhMbw7q5WzTF6peEGUr6nlSZaSvQ2v6G5mMtHTXzsJD7qqW9tN5iCkVKNgA2ti0Atr/4i79wZ9r23HNPt83DC6J5rnG3UOSj9w4uNY+NWDXAhsdmXXiEaJreC94iwMbGMLSsu+66DtyUCbVQga3WC6nlfanCs3TV9lU7thrwWqx91cxXn72exQpsGL94an/5l3/psiL32GOPEbDZ7YsGbEsU2AAzLB6UG8LC//w9CWWXUk70ze8999zT3XXXXe6VFByVmPZeX0rR1Hixuc3wvoCdU2o1inISc11DR23ou2YPthZchx5XbXul9RYjsJEcIo/tr/7qr5xhvvvuu3f77rtvt9lmmzlvzXpssbn2eWMPaLfkkcQKsVmRH/zgB93NI8qKzL0Ar+/Cq1G66gMvSXFr7a/lQoB96cuVhx8bbbSRy3Ditm5Ajv9TnmMKgEsXvk9XA7b5HJkEH3OyEHqeku8GbHGO+vNXM581dXIGWAnYxMr4wEakB2DjjHADtgjXOM0OWutqFhaU9Rr6AAgCsf7667sLOwE2lDZWxZvf/OasV1RjycfCSwIrnqMEdOu1Lgg9//zzu5122sl5STYbsWSsSjhRuxYQ7YKwIOR/L/B68pOf7Cwt7tbEW1tvvfWmerFsTuFOE/RytPR9Pk3l1Jc2la+lMdVfrM1aoKz1bm290nGO6+3n+in15kR7qHzo2aTmU/2ja/DYiDS95z3vcfp51113dWfZNt1001ECmugomTP/DdokEFJP6f7SmTmeWlmcmXR/iJoUsB1//PFu/wiP7U1vetPMABs0XXDBBU4wABYrBCUCQRkJBQJmjQCEQG0I2EKCoTIN2GohIV+vz4KctziXLcs3PlCJWhqHBjYbyvLbLlkTOY+zdJwN2MLRAwEbe2sCNi4/DgFbzji3YKkcA9pvwJZYVdZj4yZqNjsBNnlspXdFxjyx1IL2LUT15XtsnNr/6U9/6lx5TvXLe7KfoX60+OlHWUokfRAW4EcC4wObfeb3MevANpD+LmqmVPkVNTbGK1WGpqOU3tJyk6Cvts1Sj760/QZscWBjq8L32DikbT22HKhZXdQ8tsiFxzHlTyjykksu6eSxcdbiLW95iwv5zQqwXXjhhfOALbX/p3EiCCw8yhIWQNDYxOVXP77H5nsCvnc4NLCVCHapAvUBuU+9mrKlyq+07aHby/Ejxvtp01HKH182a+qV1inlQQO2MLDJkPY9NoDtWc961iiClIoSWR3F3w3YegCbkkcuvvhiB2x4bFz7ArDpdo3SxaBypcq61GMjC9ECWyng6qyI3mpLaj4WFGdLrNLzPbdpeWylfOrD/1KF1KfNWNmh+xq6vcUMbKn5G4KPpW00YEsDG0a0DUXKY7Ovt8nJaQtFPrrX0Edh+sDGftYBBxwwc8BGKHK33XZzoUib5JFSugI2nTPT220ZozZa5dX57dgFK35SdkiPrc88lQJRqUIqbW/SCnTSXkhp6G0x0TGEDJS20YCtAdsQusS14SePyIMJeR65TmMe21vf+tbRFVa5NvznpQrbL2ezl/ib8ZAVyR4bHhvAxqHoXPviA8DGD8BGKBJgI+uTV/P4wEYdu0j1vwVRtQHPyIokI5LMyJzFFeNfbhx9+T4JEErROIkU9lKFWsqboYGtZs582SpdL7W8qK1XA+4lfYXK2LXeR25j/YXay0ViatdtCb2sDbY+CEW+973vdbqU5BHui2SPDdp0HjdHR8hj4zsy4xm3siJLeTpvnlfXSHTp6utZ7pZbbumuv/56NyClw9NEDYkw6OlPf3r3s5/9zKX7E6brE4rs22cKzLSfp4nkEzDhnUYXXXSR22MD2LS/FlOsVhCUAYmQ0RYHq3VziBSOwgIWzPSd7Qtg1JtvATa8R15NoeMEKe8x9Kwv70rEpETRlLQzbplp0jGu1+CPdRq0l/SRko+S+rVz6Led6ytW3l/POQXu67C+dEwKmEvotn1LLylC9IEPfGD0olGA7RnPeMYI2FQvx2PK0a7eCiBg43P58uUj3c//cgpK5n+m0v0bsD3iJk8C5CsATa6yK3Wwm89bb711BGw2xCggkzBYYKM9zs8BqjXAViJgky5TsnCGpGGa/S2EvkLKJkf3QgG2mOJPeVExWfP33WvAqg8Q5eagD/BY3cHfDdh6apQGbGuATQshpgQQXKwcfgE23Hd5bDYJRedD5LUpjEm7gBlhRzy0hQpsfRZ7T3EcrHipkunT4dBt1rZXEyZKjbOWjhLe1XpKfr0GbE9yEbDmsZVIXdd1DdjmA5v2wfw9Ov4HoCywXXbZZQ7YCFHqNTjy/liY9gAk/+O54akRrl3owFYoXvOKTVKBTiMEODT9te2Fogo181HjQfTtpw+wlext2fZy/GseW3y2WiiyhyQjaAt5j017YAI3O3SdXxO4IRjs1WFF6SgDn6orYLPxbPbl8NbYS+O3xmNLeZM9pqqo6NDhq5wiKiKqsNA0+0p5sCke1ibM1Ow3LQSPLQVEIRDOzXEDtgZsLXnk0TslWQxSHHZh8LdCkPLEuHOSTCXVUTjSJoloPwQQw1tT9iMH2RuwFaJUZbGc4gs1Wwvmsb4mCWwhQK0Zc02d0imp8dhSnmTz2FrySFb2WHSEIm+88UaXDYPi5ju93TnbgFcAoUNhc07swx/+sPNmOMfGlVqpA9qpxW+7KC1HHWvVClyUFckBcrIi2ZC1t6FYQPNDktof034ZvDrzzDNH9a23x98aLyFKyhJ6tMC2wQYbuCQS3dMG4PG70H+0rzjL45ikIu8z7pTH1kfWS/ocesy17fWplyube57ypC3PStopCdv2aaekPUV7kAVdCMEeG9f4rVixwqX7b7LJJk6HlHj/ok9r1OYCcFckbfhZkSWyNRrLrKT7w7Cbb77Z/XK7vwbKCffaSQLYzjvvvO5jH/uYu3nkwAMPnDqwQbvAmb8tsN1xxx3u7QOcY9Pt/pqYFLBRBmCER5Sj7umnnz6adwEhzwAzfvHmoAPPjBCtgI0wJHzigDY/JKEI2KDXv3qsZi76COSQZRuwlXNzIQNbKWj43Ogjy33KhoCqT/3SsqlypW2Ugqr29S2wcQevgG3lypWjdP9xgE1naaGfY1+hvc4SqZ6ZdP9JAxseG8DG7f7T9NgmAWy0qfvV4BughMfGjw1FCtAwDhBAQAprCzDTq2kAOX5DwKb2SoW/ROCmWaZmcefoG7rNodvL0R97Pk06JtFXTZt96vQp24BtnawYxjy2BmwZ1sE467EJ2AhFSslnuZ8oUBqemSSw2QOTeGyiSaFIxqnLkfVaG4ANINP+WgzYCFfKw2zAtoYDtQpuHFnrW7eGxpo6felS+Wn2lfLm+tDRp2wDtgZsIxmYlMd27rnndh//+MfdHptCkQsd2GCaPDb+Jrx4yimnjG4K8b02pf8rbInHBnABbgI2AI8fPxTpA3jtAq9VguPWmya90+wrxZcaOmrq1M7NNPtqwFY+S6l5aaHIcj7OKzk0sNE4SREW2A466CC3x4YXU/PaGkvw2vTYtFh1GTLA9qMf/Wh0a4kyIpV8Y48A+HtsABtAFwtF+tM5baVUKU4Tqzb0vsYkCB16jma9vRwPY/T3GVefss1jax7bxDy2FLCRSBEDtlIBXpvAphChMpDwtk499dTRPW14pAo92oxI/ibRxPfYBGyMibs6dRtJiBel/Mkpm4X6fGhgK5WjUn5B39BzNOvtwZsYH1P86DOuPmUbsDVgmwdsN910k8uKVLo/D/GubJZNqSKgDgpbWZG8r+wlL3lJd+yxx7o9ttJ2Sr20VHs2s0e37+M5KSuSdH9lRdowovqOhQOV9s+iwzMFuBi3BTVlRfIpYNNtIwpFwifAUcBGYklsjy20aENKt4a/tcpj6L5yIZnQeIcGvFIgG6pcLe9r+k+BTWouh6ZxCCOglKZa+Shtv3Rd1tKhUCT9oCu45Yh0f/QZ6f7KiuS5jiHl1olo4ZM6yoS/6qqrnHG2ww47zNPTfXgxU1mRkwA2FD7p/gDbIYcc0h1zzDEzDWxK/LAeZQzYlOXI8wsuuMCl9QvYbKo/38uLA0B9YON/vrfApnNsNYqmBmgUXq1RlDX9jbPAYzQOEfKqGf8QdfoojXH7a8A2n4O1spiahxpZzBl0Aiy9Jot0/1pgs33lgI313dcIacDWY5WWeGUp74XJyXlsJcCmPiirvTGATa+yseFHgZr12GwoUufYBGwkj+g59DZgmz+jNfzoIWLFRYcGoqHbq1G6ucEPTWNfZZnzQGrH3IBtzV22gKfvsTVgM5KlUORi9NgYpkKWABtj5YWlgBc/um1EYUi8NR/Y/APaCoWyx6YzbjlFs5CfD60kx/E4a/g4Cfr7eqI1dI/Dp6HHPASglNJU21dp+/5czLrHJnplXCjLuwFbZlUtdmBT5iPAxjVZvFAV8LKZkHhuOsumlH/29vDILLDZUOQQHlutwptmvVqFUWuVT3NsQwPUrPAqFyrrO+5asLH9lPKmtq/S9hcqsMnQsXtsV1999bw9tuaxLSGPTV4ZAMX1Wtw5qaQYhSL5X78W2PDISoAtp4xrF12u3Wk8H1pJpjyRmj3AHA9qeF9TZxwPKzeG0PNaABg6RFxyLVQf3tSOa+g5q6XDTx554IEHunH22BR1ksemxBE+G7AlVs5S8NgAMAHbJZdcMnoPm7IiATNdp6Xv8NhiwAZYDhGKrF2MtQBQ018DtvmLJ8X7UiVfA2SlnkYORBqwzefkrIcibaY4tC5qYONmf2745/JLBsrg8Tj6XNBqBXzDDTfszj777O6f/umf3CXIL33pS126f+0B7ZrkESYt9OoYwod+ur88Lfrx+7KCoOe0SztkKV1xxRWjq8K0n2aBTd/ZUCQp/fZ6Lc73AWy6FHmaCm0IpTirbdQA7zhjqVFqtf3VGAi1/Jh2PR9M+/ZfWr62XK6e/5z/aw0A67Gx/YHHRro/3yvdn9v9+bHp/iU0WmBD56DLyMreaqutRmcyFY4sldOZyoocEthgFjePnHXWWd0nPvEJB2yHHnpo9/rXv94BW413MGvAJmGzwMZ39uyaPLYQsOlFo7o3sgFb6bLpVy63uPu1li/dgK3Me8lzspt32L3vPJaWry2Xq9eArWSGJ1wGhTxJYOOuSDy2hQ5smgZ5bVhHWFCXX375vD02pfnHkkeo04BtwkL9aPM5BTQ0FbMAbLWeQYoXtXysrdc8tjWz0Ty2ylU6KWDjdS6f/OQn3SXIixHY/FCk77FZYNP72JQVqVAkn+y7NY+tUngz1cZRrDUUDd3frLRXS0dtvQZsDdhq1t+8OkMDG7Fa9orOOOMMB2wobYDtda973VRvHhl6j8332MiI9PfYlCgiUFNmpK7U8pNHGrCNLb7JBsZRrDWUDd3frLRXS0dtvQZsDdhq1t9aAbajjjpqdN6rL9GzsMdmgY2/8dgIK+aSR3Sllp88oltGmsfWVxrKy4+jWMt7WVNy6P5mpb1aOmrrNWBrwFaz/sYGthDQ6Dv2nvDYfvzjH3ef+tSnXMIId0VOAthy+wk2K5K/8Sb9rEgAx75uJpYVmQI2nVVTokjIYwtlRepMGzxqWZFji/JjGhhHsdZQM3R/qfZysh+iv5a+addrwNaArWb9PQbYbrjhhm7VqlXz0v1R0lagcwpfjQIeZEXyOpd/+Zd/cbdRv+xlL8uGIlPtQ0cqDZ++Qwtd90MqLMknV1jdeuut7jDiLrvs4g5Z63gD7UC/bSvUrzZ0ASbuV0sBG6Dl77Hpdn88PsKR2mPjmAThzZbu/1ixrlWusQVSCxq5BRfKiMvVqaGxts2aerW8L62XKjdEG3bMNe1Nk77Q/PiXICvdH/3F7f6hdP/cmBkTvzrHhs4hEY5IEun+Vu+V8swZJKtr8t5rpDJTBzIasM2d2/MtRR8wNWU+sIUuP1a6vx+KVFYk59gasJULdJ/FVdJqA7YSLs2VqeV9ab1pAkcNTdOkrwFbuVwmS04K2E455ZTuX//1Xxecx1bipVpgw/OzHpvOsgFs9vaR0B4bHl/z2MoEuVQhlbU2uVLNY1vD29I5myZw1NA0TfoasA20NocGNoSAkJqAjQPaCkWmDmjPSijSD3vGwpK48ICSgM1epxXbY1NWJPVs6n8LReaFuVQh5VuabIkGbA3YQhI2jvy2UGTFmp0ksLHHxjk2gO3oo49OXqk1K8BmWRijie/Zm8PjCnlsSvMHyO3NI+ytyUtrwNZPWMdRDP16Gq90A7YGbA3YxltDg9RuwDY/eURMTWV+5oBNd0UqcYT/7SXIgFsDtn7i24CtH7+GLF3L+9J60wz11dA0TfpaKHIgySVzkCu1lBWprEC9FTqm6GO5LwpF/vCHP+w+85nPOI/tsMMOc1mRqUuQazy21H4YdMeyIn/xi1+4bMZdd93Vpf9TTi8LLRmvBbZrrrlm5JX56f7y2GgfD0+hSAGbEklaKDIvzKUKKd/SXImadPmStvvSOYTSLKFrnDJ9x6S+SuvlyuWe019JmZpyuXZzzy3f+5S19ZQljb64//773SXI/KC/9txzz27jjTceZTiWeovQwq+fFUlS2xZbbDGvmT50z0xWpICNFPjly5e7wbLofWDzGZYCNtL9AbbPfvazLpWdS5A5x+bvsaWUS9+k0VhaPnQjGAI5PKfbbrutu/LKK7vddtvNTayyGiljf2I08D2AyF6ZgE3gqLsilTgiMA95bKT2E56ER2SmsjeJ8C70nz4LoYTffRTSELyrpb+m72kC2yTGNW6bfUK3JX3lyuSeaw5L3mwSaqu0/VLAU3t8ohvuueee7vjjj3d6i3T/3XfffQRs6CTprBwdPNfbs/nk97LLLus22mijbtNNNx0ZCsKDXHsjY2ZW0v0bsA0LbPbt2X5WZM5jwyAA7GRN1SjKWahTughKjaUGbMPMau28pHoft80GbGlvswFbpew3YBsG2LCU/NfWhIANqyu2x9aAbXVUisdVoH2Wx6z0NTQdQ7c3hMExq8BWwqvmsT12VbVQZGafYyGFIvHSLLDF0v2VFQm4hZJHGrA1YCsNUfUB6lGYaNmymmrJOiUA0MfjGzc0m6Mn97wPrxqwNWBb1HtsumsSgAvtselKLUKRgJqAzU8eacDWgK0BWxx8S0ApVyb3vAFb22MLGmIIzlJLHtFlywpFpjw2C2yh5BHtsQ1uWk+xwVLl0fbYyvZXhpq62nnp43H1pXVWQ5ElY24e24x7bNddd113xx13dNtvv73LjlForW84kGHqfWw2K5ID2kcccYS7j9HPPCxdCKnjAGojVsbPiiQDlGxGsiL1TFmNVlhTZ9n02hpu5fdDkfYcm82KJBTpAxteHEciyIokIwlgU6ZmiDeTUE6lc7DQyuV4lcrs7TvWXF+55337i5Wv7ae23rh09AG2mr5Kx1VaLubRjQNyufArcoqeQnfcfffd3XHHHeeOD/lZkbqhpMTrp08/K/LnP/+5y7B81rOeNWqCcvRfyp+Z2mNDycOw7bbbzilVFDODqQE26nMW4uSTT+7+7d/+zaWyC9hSV2rlFvaQwHbLLbd0gDmpskyYQom5NxpAo+jQG7RvuummEb98j033RdoXjQJcNhTJXtsDDzzgzhIiVAgsv9SpWcg5Pi6l56nFOIlzbLH+SpXCUHMT68+OeQhAydFbMu6h6BiC9yX0xkBjWsB21113OWDjLSUrVqyYl+4/LrBdeuml7k0BDdgCki2PzQe2I4880oFcDVhaQIl5Z6kyvsc2LrAhxBbY9GYAC2yMle/5jAEbIIcR0IAtpyLrnjdgm8+3BmxpOWrA1oAtKiEW2DigjXKXx7YYgE0DL/XYGD+Ah4VF2BEw41eJJHhsvLNOHhsHuWm7eWx1YDZErb4KLhaeKqGltq9U281jW8OdPvztU5YebPnmsc3xfNGGIplg3qCtPTYBmzy2WdhjG8djs8BGSDEXihSw6eYRhSLZb5PHxhsQBGyAmq75aqHIEmgYvkxfBdeALTwHJXxsoch8ApHdY2uhyML1DtAMuccmYFMocrECG/tgMWCz72Kzb9AWmCnN3wIbAEnyCKBGrHwSe0CFIrHki5Uo5BCTaurV1MlNUPPYmseWM7aQET95pO2xJVZWDNi4K/Lhhx+eiazIGo/NzwxKAZvS/W3yiDw2QpICNv7Gu8Vja8CWU9f9n9caB7VgU7Onl7qTsP+IHw0HRQ5itz22tsdmAW/RAxvvFONyTWVF6lLgmBjkFAbn2E488cTuc5/73GP22EpDkf4inERWpNL9aRu62AMMZRbBB/VPOQQCYAOYeCuC0v3tPZFKHtEN/wBbyGNjrw3Av/nmm935P9rNeWy1Cm8W6tUo/0nQXQteNeHhofvy93eG4M8kALaGVylPow8fa/a8SttPlYs9K23b55nq8UmER6FI/uZ2f12CTD17CXIJ79Ezut2f9i+55BJ3AbK9BLlPqr+Ty1m5BBllTCgSYLPn2HIAlDoDxC313/ve97ovfOEL7kZ/Xlvz2te+1inw0qzISQIbIMK5MYBNP/QHfSlg0xEIC2ycifPPsTFmmxVp38dmPTY8N94QQHloIkMSAGzANoSqHtY6L6FoaKWW6rNWUcbanDVgC4F3nzEvZmDjtTXojnGBjTkHDPmEXxdffLFL9X/mM5/pvpNB34vvDdjSqmKSwEaiBr9YOxbYAKOcR6GNXDwrrCY8Np2D41Mp/rQFoOnTemy6caQB23wZKDV6SkAmV6bPYs21lfIyJuFdTaLNBmzDvNNtaOMm5LE1YCtYkUvRY8NbY09rjz32GHmQKFU8p9SPPDY8KqX789JSPxQJmMWADY+tAVuYyw3YChbso0WGBuYGbA3YmseWuJmfBTfroUiuwSL0J2CTQsXbiilXfc8nwCaPjVCk7orUHhugplfW6IA2HhthRwtsAFwLRa5R5g3YGrBZDvjg3QfMWygyLEuWLy0UGeDRQt5j4zotgG3lypUjUGKIup0/57UBbAAVwJQDNiWPAIQkj6ieEkkasDVgK4ezNSX7KPmS9pvH1jy25rEtcI/NBzZlOupKrHGATftq8tj0aT02vLYGbI/lcvPYSiBorkwDtjSvmsfWPLbuqquu6u6///5u2223HWXDEEKrseIUivzud7/bffGLX3TJFGRFvuY1r6nOitQU5RRf7EiAf1ckxxtImyUr0r/wmf+VDMJY9Ku2aQtgogwe22233TZvj003+5NhqZAkdXXjiDw2vUkbjw0eKStS6f6lYy5Xha3kEBzIJRf1DZ8NDVAaY4iO3PqJ1U3xbRz6bV39XUJjH9BK0TeJZyn+95E/yw/pIHQIb2HhEuR11123e/7zn+8S4LjYgZ9YRrcf3rW6zGZF/uxnP+s233zzxZPuv1SBDcFQ4geTz4Tzv87xSaCsYABsgBPAhnDdfvvto/Kh97HxShrKUgcwU7o/dbXH1oCtz5Jfu2UbsM3nfwO2vGdU42E3YBtznaPElxqwMV55bLpsWBmPfYCNcCLt6F1uAJRN91dmJG3r/W0CNkCuAduYwrsWqjdga8BWAuZ9PXdflBuwjbm4lyqw3Xnnnc6Nt8AGKxWK5PtQGFIeG2DFrSH33XffyNOjLsCGl8Y1WXwCbgAfIUZ5abrhvwHbmMK7Fqo3YGvA1oAtvvBm6uaRpeaxXXnllc7TssCmqQKcYleKAWoW2HTPo8KYCmWSMAKo8Us/2q/Uvpq8NSWUtFDkWkCoyi4bsDVga8DWgG0mk0cEbCSP+FeHxYBNd6bpDBv/c15P13DZc24KTdIWV5XxIlHATscEFI5swFaJLmuxWgO2BmwN2BqwLQhgs/Fsu8dmM7QEgAInAZsAi+dKRKE9e68kYcl7773XeW786M0AAFzLilyLKFXRdQO2hQVsqcSNlhU5d1eksikXXVbkFVdc4d7izCXICqvhbaR+Uge0ST/lEmSb7v/qV786me5fkuabK1Oa7o/Hdvfdd3e77LKLGyICDjAxyYQFfXDTc76nDJ4W5bgwVLeO6IgANOg72raXiQJwHKtQRmXz2CqQZYarxBRliYUfGlZtvRiLatsrreeXs+uxto0avuT60vNcOfWdK2efK7Jj6c7V98cYKo8e0fEi0v3Z3yfiRGY3+lY3IuX6opwuPaZf+2JjDmhvueWW7hJk/YTGk1qCM7XHttSAjfESIuR2bE0cYKNb9fU+NXlpFqx0sz/Av8UWW8y7TkvgZheEElCoR7sYEHzqvsnmsc0wUvUkrQHbsnkca8A2x44c2DRg67nQSorjhSw1YLvsssuc5wSwAUbyyJQcopR9eW/WeuFvQIl6W2+99WPOvqk9axVZz02vtIHvtNOArURKF0aZpQhsKQ+lAVsDtrW2cpcisPEKdMKCuPGAFyCkBar9MWU26sZ/ymgPTeFFXsyqQ9k2JCmAtHt39m95hJRrwLbWRH/wjpcqsJWE7Eq9lpJyuTKlz3PlSsble2QtFJnbMBp82YUbXIrARiyZRA6ADeASsElIBWJK2VdI0h4DoAx7kjqUbbMrWTACP33quQVORKAB25QEfQrdLHVgS4XdhgKRktBerq+2xzb3YlF+2h6bpxgWcvLIRRdd5DwtgM1/uai9HxMgI50fgAPAlPmIUBBGXL58uXuubEc//CiWWXATiOqOygZsU0CcKXWxFIFNoXfL4hAfcmBT6h01YLvN3RXZkkcyixrlffnllzvlTWgNAVRWYKpqCtg43/X973/fZUXS1ktf+lJ3CbJu4Qi1W+LA5sqUZkVeeOGFDqTYY7MvF1Vmkd0nA4BI+ADA7J4bKfs1i9VRAAAgAElEQVTwi+/5tUkijM+eaxPgWa+Odvmea7ngyy233NI97WlPc3dJqi3bzpR0c+umkgM5xZ17Huq2pk6O/Jo2Y3V0pCUENn6d0n6HKJdroy9tpe2l9hRzbaQMA+kDLnbgxcYW2MiM3GCDDZzOUPJbqq8lkxWJggXYUK7bbLONY468mBSQ5IBN6f4o7wMOOKA76qijqoEtB2gSCl+wBCT2dn9cb85rMPk77rjj6CZ/v67vucEnHbSGPwAQN2HTDvt1fnjDCpfCjxbsRDOWF/V5rxt/I7x6jU5OSbXn0+dAHwVVQl1teznl1ccDKvGCSsYSK9MXSHLeX4qWkr5URuvRX6t++7VzFBtHrj2fHv7XW0XQE8cff3z39Kc/3UWcADYMYp1HQ08J4GJ8skeQMNCpCy8WVbr/pIEN5u6///7d6173ulE4r6/HNilge97znveYm0e0+WsnX+n+eJ+AkO6H5BwbAIfXZ4WxlF7aQ0Bpc9WqVc574z7JSSuacZTUUq+bU0p9+VPbXgO2MKcnAWxDrMcceKZAMARsgBmg1oAtsuImAWy4xoQiv/CFLzhL4EUvelH3+te/fvTus2kAG31Yj01gg4XCHhvCArDpEmRr4cr15zsfpOCX9tVkKdGGTUAJ1QsJLm3pvklCkQAbe27y8PoqyVZ+8hyoBaJSb6Z0BA3YJgtspd5czXzlZCgEgjqgjcdGKBKDuAFbgvuTBDb22Gh/33337Y499th57z7zSaoJe+baCAEbbjcuN8Lz3Oc+d94tITZV1/fAtJ9AfX7w0vS3DR3acaTCtQJewNF6bIAbffuAW7qAWrnJciCnlPr2XtveQga2FI9KPK5x65eEIofaL7MGc+jv0FhCPFAoUntsDdgyK20SwIYXcuKJJ3b/+Z//6QAAYHvDG94w2s9aGx6bEkIAI5JHEJSddtppXpKH3QwP0WiTSnR7iA5r2/Il4KbyeGjs3SGwCCv/+xcz91WWrfzkOFALRM1jK5uTWQQ2KO8TSsyBVU6GUsCmPTYMYt5O0kKREbmaJLCdcMIJDtj23nvv7k1velP0dTCQNrTHpn0x2rZhQkKRZ511lvO2uCvSpuhbYPMtNoUHdfUWfOM7gM16VyGh9ZNGbJiD+9+4BYU3cZNNSvKINoDLVEErNU0O5JRSX1pq22seW5jTJcBY4rHZc6e+p1UzZ32AMTQGvkNX2FBkA7bEaksBW43nwARoj+1LX/qSy4Q88MADu6OPPnr0Es9cckXuecw78r9XaNECCcCGxwaQcMCa0B/PATpo1U3XassPT/pt5ixxW193ScIjASpApjsk8db4X3t2fZXkJMrnwqmT6HMhtlmj7HLjrG2ztl5OlnP0+s9TdNTQWFInV6aGppo6Q/JC+gJgYy+erEh0LMDGkSUiZOgTRY9yPOiTFdl7zlf30d59W+9RfpLA9uUvf9klWhxyyCHda1/7Wue9+eE+f5O2L1ti5X1A4X9dPAyAkUCi/9njIrtRB61jwFlqJfv1JZgyFPRON27SBsj40Z4dwNuXBz2mu3fRFC25BdS7swVeYWh+1LZXW29awFZLX0m9XJnS57lyvheXE91xwNEC28033+yAbeONN3bp/gAbICfjHDqs7gvR1YDtkUdy8/WY50wCITXOsclj0wHtaQJbzHsDVLBwSK9XONGe/dB9kCVeofXqYgBg9+UoD38EbFhgvLqGPgFV2tB1XvYcXe9JGLBCA7ZyZpYqw9IWa9urrdeAbc1eWikPhyiXa6MBW+mKMeUm4bEJ2Egeof1DDz20431sUt6h5ApNbl9vJRUqs3tbsmLoR6E+/iYEyadAF4/JAlYfgAux3/Yrb1WCCm/oH/Czly3XhIArpr6oSgO2Ija5QjkFVd7SXMna9mrrNWBrwOa/j623zC7mUCQvvvvOd77jsiIBkcMOO6x71atetVaALRT6lMckMEMRKCkkBWR9QdcXCkuL+lRiC3wS4I3bT19hTJVvwFbOzVkHlPKRzC9ZO65YvaHbs9Tm2i59niunPocol2ujeWwVkju0x4aixmMD2DjHhmJ8+ctf3v3e7/3e6A3a0/DYYIUPJHynG/p17Yy9xzHmNeaAxgfPlOXrC7FfNyfkFVM8VpUGbOXsG3ruaturrdc8tuaxNY8tsgossHHzCD+veMUrule+8pVTBza9I816QgAb4Ua9h02ZRChw/47GHKCJBTlgs+FIKR37glOFnaxCKu27XO3WlWzAVs63WQeU8pE0j610Locol2ujeWwVkltyjq2PkgXYlO7/+c9/3oEFYUjCkWRI5toa97kFmxA7BDKh123IyytlY47WVFiztI/YGMapvxDr5hb/QhyTDJoa2mv4UVMnR9s4bYbq9mnPNwT9un4EJvbcjrGk/1SZ2LOaOtJH6FR+uUf2uuuu6z7ykY90bPeQFckvh7V1TElbG7lx2PIksKEPuZGJi/Bpm/rSlfrMyYKT54Wwx2aTL0oGpYVKKJKbRwA2PKRZAjZ/HD44TRKs+rSd4vdQ7ZTO6SyUyy3UWaCxhobacdXUq6mTG9O4bZaATYyGEmCza6Wkr5Lx1IBUTR0BGyBEfYDtmmuu6T72sY858CHVn5tHeCuIbujPvbqGdgAxJc3xvzKzL7nkkm7bbbd1jol/920JX5YEsHEJsoDt8MMPnxmPrQFbTlXN5vPShTWb1Mepqh1XTb2aOjl+jttmCdg0YJsPbB/96EdHHlsDtoh0DB2KRFD1otHPfe5zzjog1Z8EEg5C57yNcZ9rmLl2YuVK68mayi18+7xP281jm8+BcRVon3maZtnacdXUq6mT48W4bTZgSx/rQGf4HptCkbrdv3lsASmdBLDZPTZCkbw9mwQS3kSdU+7jPm/AllNFC/P5uAp0VkddO66aejV1cnwbt80GbP2A7eqrrx7tsemuyAZsawHY8NgssOUOHzdgy6mS9IXR+doLs8S4CnRWR107rpp6NXVyfBu3zQZsZcDGPGiPDY+NqNgee+zR9thiAjopj40rtZQVyT2R8tgasOVURf55DvzzLSy8EuMq0Fkdce24aurV1Mnxbdw2G7D1AzbrsTVgS0ingI3PLbbYYnRXoW7C6LuXhKByF+MPfvCD7j/+4z/clVpHHXVUx32RSve3ijmkpHOKO/e8L82p9vysqlAWZWpxl9Aamp7aejlFNOTzGhrHVYRD0T8rdKTGU0tjTb2aOrm5iLUpubHP9Xcqi9H2VwqIob5oJ0RbXx6E6O/bBrSk7oXldiTe+sEP52+vvfbajuQR3t245557ul9CkehZLlSn/9RrtHgOT/Q2AP4nK5L6ZEXy8mXa65PiP29eZi3dfyhgg2EwXcAGk4888kh3w3/qrkjLnJzCzD2fNrDFFkpfOvrwIKdUpvG8ZB58OmoW/iTGMit0NGCb40ADtrAkiC8kkABcvHLrU5/6VPeMZzxjdI5N584EWvoM6aUGbI/eXdhXOQvYTjrppI6syAZsq6v0cg1oVHU0RqUaGmcFUGaFjgZsDdiQxZQ86hl7bOeee273mc98xoEc3tqLXvQi9wobvaGEsna7J+TZNo9t2TIndX0UGMDGSXiATXtshCJ/93d/d9GGIpvHVo6OswIos0JHA7YGbDlQU7o/upVwIffwEhXbbrvt3MtGeVkyIUtCivzYW5UasA20xyZg44C27ookFNmArVz59zUm+rU8XOk+Bo96nRVAmRU6GrA1YEvJImuMqBfvbrznnnu6O+64o7vxxhu7lStXuu+5QQSdy4uSATR9l9pbbB5bpcfG5iPAxu3+TBrA9pKXvKR5bD0wpQY0ejQ/SNEaGmcFUGaFjgZsDdhSMoAXpqQ7wpAAGQkkz3ve89weG88AM0KTrEcud6dMzJBse2xj7LE1YFsjqjXKv3lsg+BuspEGbPPZMwl+xNpsWZHl8g1o4Y0BWP/7v//b7bTTTt2Pf/xj57lxB+/mm2/ugI09NrIn8dr4W5mWSzYUCcOuuOIKxxzS/WEEjLFx2j7Kmfpk6Xzzm990Lxrl5+ijj+5e/OIXd7/85S/nvSMtpsBz/eWe+2KTK597btsLpfuXi2l5yRRNfegt7zFcUhaer4xs5tW4fZTUn4TijfU7zb5Kxt63TA39NXWgq6ZeTR36SqXFjzuXuX0u236fsjHPKTWndn3LG+M6wm9/+9vdfvvt15155pndnXfe2R1xxBHdJpts0t1///3OS+M4AOV0W38I1JRcEkv333HHHd2eXemxC38cM3O7/zSA7fWvf3138MEHN2DroaEasE3eoxhXGfaYzqkWrQGOmjoN2B47rTE+9uGvXfs4GHrFDEkj7K2dfvrp3d133+0cBoANMOOHcoQmAbjQa7mgoQHbI48Ez5bkViiM47oXPLYTTjjBtcEEHHTQQVPdY0t5WX09uuaxrR5ZcFqgzWPLrYS197yPEq3xKEq9l6ENh6XoseF9kfEI2H3rW99ywHbOOed0d911V8eNTpxn0/lg+KM9tgZsEwhFcgny//zP/3Rf+tKXnBUBsB144IEN2HrouuaxNY+th7jMK9qAbQ07SnnRJ7zYp2yN4WDXvjIYaee73/1u94IXvKA77bTTulWrVnXHHnuscyIIV/KLrgXQALgGbBMCtm984xvdl7/8ZRf7BdgOOOCABmw9NFUDtgZsPcSlAVuEWQsd2HRVFl4Z9+8CbKeccorb1nnd617n9sMAMTw1P4rS9tgGTB7RzSMA21e+8hUHbOyx7b///g3YemiqBmwN2HqISwO2RQpseGH83nfffe4I1YoVK1zyyNZbb+0SSbSfphAkekPe2pIHtssvv9zFcEkdhRnjZEUK2NhjUyjymGOOccCGlcGP72r33fPqmxU4JEgs1axIzVupBVyrlIfel6mhY22NsYbWUJ0a+mvq0HdNvZo69FWzx1ZKY5/wYp+yfefH1y+AlM6y/ehHP+p22GEHl/a/8847d3vttZdzHKSvdX5N6f59ge3SSy915+MWTVbkZZdd5gR0s802c5+gPwwWY/oACXW43Z8MHqX7v/GNb3R3mumgoQ9uuQWdApNQEkOI3tIxpMqV9pUbj56X0tQX+Ev7X8rlapVrimc1bfoyUNNG6TzWtj3NerWg0YfGkrJrC0RDuhGPjQSSM844o3vhC1/Y/fd//3e36aabuovl8dhwGKSboBtg4/++wPbzn//cARvn4RZFuv/QwMY9ZgCbsiLf8IY3NGALaJ8GbKUqefhyJcqtb681bTZgKw8514KeP48l8zQrwAat0IJTQJr/3nvv3X31q191af4vf/nLnTcnYNPRgAZsXee8s0kAG6mpJI8wKQDbvvvu2zw2b4U1YOsLHcOVL1FufXurabMBWwO2VERGnhdn1QA29Oh//dd/uUswXvnKV7pbSUgsoRyZkehbvUuzeWwDhyLx2NhjI3kENxpg22effRqwNWDrixUTK18DQjliatpswNaALbfVgFzhlRGKFLDxBhWu1OKOSMKU/OjVNQ3YJuCxYTFwV6SAjQ1N9thwodse23wRbh5bDiom97wGhHLU1LTZgK0BWw7Y0Kl4bGRDAmxEwng3Gwe0+RSw2cPZtNk8tgE9Nh/Y2NzEY2vA9li12IAtBxWTe14DQjlqatpswNaALQdsRL0EbES+SMojBMk5NhI9lOyHx4YjoReNNmCLAFtuIYee631sX//61132DpPypje9yQEbk1OqzHOZjTZrEzpy7eaeaywl5UJlJEQl9Uv66tNOzTzZOpPuK6TwQ1lXMTpqAGNcnoTqT5uOafY3dF9DJXrYeQi1maM79zzm2ZTKT0n7oT5S47LrAP1JaBGvDI8NYOM9lzgMHKMiJMkeG2WUPKJQpPqwNPI37aOn9UsCCuBIViTHCPQKnBzdwTWyetLapHBmUskjhU3MK6ZzbIAa4Mb/ABsT8uCDD2YBKAZSsZT/UkApZXeqXO4oQAnAlgJKKb01c5SzEIdo02/DVwB9gK1mgU1iDEPSofFPAgBqxl6qoIdoe9y+fEVt113IS8nRHGovVycEGqk6febZBzY8MX65cYRQJLkLABu3+3N9od7JJqBCp/tZneo/BGy0JWDbddddnTcIDQJA34lIjnMpAdub3/xmd/6i1GPLeWshQc4BQe65JqsBW+mS7leuAdt8fjVg6yc/MQ/HN2wXG7ABUMgKXhnvYeM8MHtseHBvectbOhL15LFRDg+vAVsmeaRG9GAszCYllWu1+B9g446zBmxh5RbicykQ18xR89jquTaut+EbUH0s+Xqq8zWHGleopxqwKfV+Fjuw6XJjvDJCkQAbupXo19vf/vZRKJIwpMraF436nmXz2Favzq+GQAkBG+4yN/yzmUkosgHbY5lV6x1WTUyi0jRAtHlszWPrG76LiexSCkUCVuyBAWScYyPyxeUXeGVHHnmky0AHyFjDgBv6ljr+TwtFmiu1ahQojIXZAjbitwAb95rpDdq5dlsoMp8Mk+Nhn+cN2Mq5NZRn00KR5TyPKWm+X+weG6FIxgiwnX/++d0ee+zh3suGLuUYFfc6AnKAGuFJvbom5iU3j63SY2vAVu7pNo9tTmWVJAANBSj16nQ+reO204CtnoNLzWMjS/Hee+/tfvCDH3Tbb7+9e9EoLxg9+OCDR6+tgZt4bjgSSvywHF6SHhtpngASF2vyoxfXWQEqtepphxRUeWxk2LDHtvvuu887oO2LdSzrUYov9Ty0REq8vtzSKh1zbiyT6qd03Ln+18bzUFZkio6avaja+RuaH7WgnKoXG1ttX9MccymNuXK559Zo0vhq5CjlMZY+K6HVtqX55ROd+sADD3Rf+9rX3JbOueee68DrpS99abfxxhuPLqxXun9INiyw6WWkeHd4hMqK5HZ/9LTAEXqUGVkqH8tmKSuSATEYgE1or4s0NaASoIB5NnmEPTYB22677TZ6bU2JQvYV37SBbRyl2LeuLV9iyceErG+/pcI6iXIN2PJcrQG2kDLP9zSZEjH6+yj5cYGob+JKCW01NOXm0ncitD7QpwAbmY/oU97Bxutr7rrrLveeS+6M1EtG9R426qZCkRbY1D5tgAOEOunPAmufC6EbsHlradY8tnFAom/dBmzLspq1Rpn0nYcsEZUFSpRlZdPBatPuL0Z7A7Y1nKkFNkBFr6359re/3R1wwAHufWy33367S/fnFWGAnv0RcNnvYh5bA7bAnpuvOJrHNidKfRVqX2Dr2/6QSnOotvp6bKl+Z0WR91XwQ/GyNBw2qf76jrvPfNUYNCGFru9yfeee5zziGjD3PSxFzehL3hLgRTYk+2o//OEPHbDhsRGK1JVaSvdvHtuj59haKPKxS3Mc8OhbtwFb3mNrwFYOSyXKuby1+pI1Sr4PSJeMczGEIhkDwIbHdtBBB408Nu6KJIlE12nxqbdox/hIWy0UuWyNwml7bOULvAFbnldDemx9PYY8dcOWKFHAoR5TcjSuJzPsCMOtNWBbw5faUCQyAFjhlZHmTyjy5JNPdntsHKPSzSPqSTeVNGB7dNOwJY/MF4W+4GRr963bx2OzYYo+1u00FFmfPvoCW42SrwWUPuMoKVtLR82Yc6GyEnqHKtOAbXxg0x6bkkde/OIXuxtIyJI89thj3f4bNzqpHDKTu3lkyXhspPtbYGPgofvGSpQ3jFa6PzFhTs1zkDCU7l8KAKlyIVCILczS/qjfp2yqfGk7peWGUjqtneE5UAtgNZTU9FVTp4a2XJ1SOvp4pTUgWkpHSURAbWkdl4RAS/qnDL8AF/r07LPP7latWtVtvfXWLoORm0g4pG3L+bf7+/TTFjoenU89vYUbHNhzzz0dWGocOkKQm1M9n6msyEkAG/eZERNeCsBWCrwp4WjAVrp0ZrdciaIaivqavmrqDEWvbaeUjgZsc8kjSr+/6KKLun//93/vrrvuOpc0ArAdeuih7piWyujmkdS8NWBbZ50of2KKWB4bwCaPjReNLmaPrQHbJNTfwmuzVGEPMbKavmrqDEGr30YpHQ3Y5m4T4eYRwIgrsz760Y+6q7W4tpBrCg877LDumc98pmMxUTYciVzEqQHbGMD21a9+1XlsuLkAGwe0uaG6T+hQC6IUOHJeT+55Sag1tNBL6Wse2yTU5Oy0Waqwh6C4pq+aOkPQ2oBtzbVxfT1XgO1JT3qSCxmyxfP5z3/e3erEe9h4NxtZkvytvXe9S01v0Q7NXwO2MYENjw1Gs8kZunmkFGhKgSPXXu55A7ZJqLGl0+Y0gaOmr5o6k5i9UjqaxzYHiAovspd22mmndR/60Idc+HH//fd3r7EhM5IyKuvfGuXPYQO2MYCNN2grFNmALa8e+oBuvrVWYm1woFRhD0FbTV81dYagtXls9R4bvFMyx1Oe8hQXhjzuuONc+JHU/3322cd5csytdAjAFjvPRnsN2MYEtu9+97su5nvMMce0UGRGQzRgm4QKnW6b0wSOmr5q6kyCg6V0DOGxQX+snVI6Yjyw9fX30FmRCkVCA3ttZ511VveP//iPLnmEUOTee+/t9tsEWOhbwpApfbIkgI0Nycsuu8wBEFaAXlIHQ/0f/+yRzzwmF0uB+8u+/vWvuwOFpJTyQryVK1eOXmGudwzpxLxNL1WfNXtxoVBiqB17qaf/3AqrP74a8CkNow6hQFJ9pRZxzbhS9E6iL19xpBTWELysaWNcRVnTZ6hODR01dei7VuZK5aeUrhDIiD6/jZI2S8qkeJ+rH6M31KbCjOuuu65L9//kJz/pdDU3/ZOeD7ApdZ920aupi4tjwHb55Ze7TEtfP+bGYmmemXT/SQAbjP7e977X4bGRqfOqV73KWRf8DWDqACGTwU/oQOE0gC3UR0iB5hZwapHOCrClgGBoYJtEXw3YymGvjyJSqzV1cnJT02aInpJ2YuDVx4Oap6DNrUvlnF/jHeZoLgU20Y/jIY/tE5/4RLfVVls5ZwEgIkSp0GPsRaN2DA3YvBkt9dhgNJbFCSec4Lw0Njlf+cpXji7rZFKVxSO3mQkJeVy1oCJaU+AV8g59IR4XYGvprwXLPotwIZVdCMA2ND9zynHI/maxr1KaSkHCN7hS7Zf27c+B6uXql9KMXlQaP3oVh+GLX/yie+EoCXn88r0ALbW3JlobsFUCG9k7HCL8+Mc/7t7Btnz5cnf7CB4aHiLM5288NdxmMif90Oe4gFICbDnQW2ihyCEV3ay1lQK2mOeQUi45b6Pv+HOKrG97Ka+3pq1cnUnQn+sz9bxU8cc8TlufuQ61txCATXc/8ole/exnP9udfvrp3bbbbutAbddddx0Bm273z81lA7YKYINpZOlwl9k//MM/dDfffLNj/OGHH+7iwffff78DN53NUDzYP3cxSWBLeWUhBTqOEpxEKHJoRZ5bCH0V1CT3XfyoQcojniawTQKIhp6XvvNYUr6Gx6XjioUXY3SFyofkxXoupW2V8MLKQG6MpcCNt4bhjzPAnZD//M//3N14443dFlts4VL9n/Oc54ye2721VP8N2CqAjSq6u4wD2txEjXAREybtH5BjAuy+GkCn/TZ1ubaALQV64wBcaGHUtteAbY6bISPE8rlG6ZYqsFC5nDLr23ZtezVyVdtXDY/79FVatiYEmEqwKO3Xn9MaOlJ9KSuSUCMZkbxFGyeAUCSHszfffHOnXwE++4LRBmyPZkViFWyyySaOSTBI2ZF24kr22CgPSAFg3EHJSfkHH3zQAdmBBx7ortbiHUJ8R3v0q/BkqK/QIo1tCOfqp9oqAZ4ahVFTJ+WF5JRjTKBr6ahd4EOCby0NOV7FntfQXttXqt40x13bVw2w5XjlgwPzwW8MiPp4dpTV/IbaK+FDqkzsWQmNobp8R+IIr6nhxhEy2DfccMNuxYoV3X777ecOZ+PVqa6fqxDidYnHJh6l+B407lbXapqcVPR8DlN40SgZN5yNYNBcfZX7yYXYNtpoIxd2xGs799xzHVDyy/1mZPPYa2BkfTM5miB7FsO3zGPhhZSX59Ob8wjtAhgHEFOhENuH9UD4PnUlTm5u+j5PgWFunn0l5I+pLy2x8inrui9A5WgqUW65NtbW8xKl689pbrwpGcjVjfHBX9My5qQDbLt+gpm/pmxZnlmZ9OkLjSUkw6n5E3jkVHgIzKxRbvuN6SfkHh39/e9/v7vgggscKG+55ZYO1PDarN7w/44Z60o0ATAFnOj8q666yjke9p1uDdge5SKemQ4M4h7fdNNN7kwbnwgojCQsyaYncWI8NiktC2zWYrB/+96M/yzm7cSAzBco0SihkLVohSQHijEaYoKeWyB9lGRNWzWgYWkqsUZLxpC7325oAKsBUcurEqUZkwX1XQsMOcAIPQ8Za3bN1bZZU8/yxVf2dk1b+kJGU4x/fr2QvPr9+gAXA42QsRqqmwIdfy4EIDqzpqjZnXfe2V188cXuxhEcA84I77DDDt3BBx888jwtD3LyRD8N2BLaKKZAJVA850AhiuDCCy/sTjrppO62224bZUPSNIcMATmSTQBD1dUBbglGbrJioONbchas/KH5iykGbCHLKkSfytmx+HVDB9NLrK6UIunDqxKwCYWkc/NSS0MKYHPyVjKW0jIx+qHBgq8PCikaS/suLVdrjEih+p5NjUGUk9UUH2MypHGFDMo+AGr1kKXTnzMLSCHDWt/ZchYQ/XHEjLwQQEue7OFqvmNr5r777nMRr0suuaS75557RltDZJjzDjY5DynwDPGrAVtmhcUWAsqa/TM8Mft73nnndSeeeGJ3xx13uInjhzNueHi4xAIAPkO/lFcZX9hCgIW3GAM2X/hCFpgPllYR+P2lFJy/wKir/nD/ec64oJdf+Mf/MUBJTYtPR6mSTMXl9RqM0rZULqfUQu2l6Egp8qGTAFLt6ZyQr6hy8xJ7XjvmlPEQexaSRZWtMSpqgU1REXknrAfdQqT14BuE8mgs4Fmw8flrx+WDVwyMYiAX45H/vS8TqfVoDW8Y7RwAACAASURBVGldXAEP0IlklN99990O2CjHtg3fkwPBNg45ChyjsrKYW3dWZzWPLbFaUxaenXCYj3Ikvf/qq6/uzjnnHJdUglIH4EhhZUItEFnhhgS9EVbfp4BEwFEKXv44Qm37FloK2EIenQUzuzB1di/k3fUFknHKp0CIRRf7sYvTjjFHS0x2UmBeA5Q5OmqeWxpTitU3jGJ9pQCqNFnCtj10e7SdAt9Uf7Exy+ulrkANOYO38ijwYmTkSbakyH1DNERD7jv1HQMEu+ZtW6F6Vg5841sgKmPd/q/xWY+Ntvhehq70ItmP7KmRB0F55Sz4xkVuPprHlln1MeXE97qI076iXPeZAWQc3iZh5YYbbnDAhqADdNoklvIXyEiYYorE0mKVra94fUAqAWcLRH79EItCtMSADT5RnnH7F5fmBLRGKecUTW48pQCXoi21j5Yac2quUrI4JJ98JeK3naIxx7vQ8xoZSNXRevKBIcejoQ0OKX9/vdt1LyCwOsCWt3ORArHQ+s3Jue8Vls6r1U+Wbmuo87eMfdY/IIXRz6dADGBTtIujU2RBEoJEh9pzvyGDOyczSwrY8KBgLtYAjMHtzf2EJtu3cvhfFghCyUQqEwdXmtgxm6O43KSz6nwbnoyUPXRIGUrgSsAmJdC2vRLLOlbep8sHMLv4QoAXu4Ubntlndiypv0NjiQGtpTUFNn1CoiUKwC+Toi8ngzlDpbbtPiAaMqRK6c4ZSn3oKOnTAlvJXJW0OU4ZK3c2gcxvU8o6tKZjxm5s7aXoLeGJpSUGkBbUVEZhV+lDf6sGYJN+JEOdvANAjQQ7ZatLn6KfrRfte5R2bYeAzqb78zf94lhceeWV7hIN/VjvNAeYozqzlO4PsMFMUvT5gXElA0kpqZBFZd1smzKrg4XKBFJIQhPpA5pv2dmJFINTyrpE4eUAwSo0yytLq3jgPy+l0fbhH38Igbzll3hi24gtassrf05L+WjbjgF2TJHnaOR5DGBTRk5uDmP8iCk4vq/hh/aPYoowZJDwXWxeQmO2vI3Rb9eVbSOn0PsYN1Yp1oBeKuwZeuNITR8lNPr6z/5fKgO2jp8Qp2sF5anJcyPhDlAj+1GXGyvsqPmTXtG81QAbbSncC7DhaJDuzx6e9LGVqRI8cHQtJWDzBclaNJpwf+9C7rushpCSUpkcwPrCb89p+KAYssgEGDEFZC1h2x71QvskIYH0abQZk1YJxfqKgajtKyecIT6m6sSe2UVconhyitUaSbn2fJpKjBi/zdSYS2gN0RhrM2b0+GMuHYfdy8kBd8w48+sNPebUHE6C9zmZ6TNfvr4obTs0Lqtr7LwJyGTQKXrlZ+Q2YEtwn03bSXlsPqD5VqLNfgwplxCo2TZT1nqpwP1/9s4kVr/jKPuv9QkEgSTOYDI5tmM7nuI4xHacOHMCgShigZAQSyR2ICGxRYIFW/askNiyQYgFShAZCU4ccGIn8ewMnuI480BGQJBPv0Oem7rtHqrr9Dn3vPd/Xunq3vueHqqrq+upqq7u0xJUu6hzlpHqp15HThmk30VAo2Stqy0bPrBjs89z85LjQwmY0/opr2seWw14okpNYG/BIOWDaPQoac/tDT3yVStrDZ8UvLCoS4BW4pUN4efWVG97tBHlR8uQ6gWUWnuRzNhaeymIWFpLN+iXdEXJUFAfak+Apq0YrT+teWtgW/nO6aWa8ays691jK6zMXk9JE5lTsjlgoLxVWqkVmyMrbae1eEpjiCiAFkh6nucUcAQAc2CTA6Sax2AXUo8iT+fM1rXPvF5Iq2/JSQtwvYrHq/AsXTUvtWSMUN+e20rn3uvNpXR4U/ctP2p1Wvwf+TwCUC1jxeMt54yAtN4IoLZtSB/avXqtD5VTJKsGVDuwZSRwaY8tp7w0eemCz1nzXuXaoyRrVnINrEVfrkxN8EoW2wiF4F1sltdpnZxy7QHhnvHZubf1asrfY9DUDJic4vPyrWeOIm2mYXHL99qb5ed4ty1jr2c+a/yJ8CM6rgggevrqBbecvsr1k4KR6llAw3PLnVXLgXBq1O0e2+BQJBOTAxm51Vq4qfWc885qys5OXA+opUqyZu2lz1Jgy3mHOXBOFXjLsxilWFJPKQdW6bz0KPIS71oeW+qZePhRm6ecZ5NTMKnMlRRbywPoBQYvT9N+S3cStujzAEpLTr00rwlskb5qvPDwKWdUtQDRC4Y5743vZNDYSERO9+i7FCTtOs/RuociE0nKLajWImsBR8kLyglxq68SgPQAhUeBzqGjp64XADxt5pT/COU1sg2voslZrB4ejKA1SmOk72hfNYMjQsfoOiPAxktTTvl76ubAwlMvB4Sl71KDLvWyUkPM079HZgBOmxXJXpvOF3MJcgq4NUP1GWvxGLMiRwObF4hKCr420S1ALdUdrSAjPLMWl0eYz0sZz6I867GuSeOafa3J1yWArcWrnBflMWJboJQzsnK8bNHn4X9PG7Wy8thI8wfkBGyPP/749FZuWxcA7EkeOsp0/4iS9gKFp5ynjAcEo6DnET6Pd+gZh6dMhJ4t1+lZuGc1jjVpXLOvNfm5A1uM2z3ysANbxx7bDmz9Ahnh2e6x9fN5rRo9ymUuTWv2NZfWnvo7sPVw62dle+RhB7Yd2E5J2WhPaQc2/yLuWbj+VseWXJPGNfsay6V6azuwxbjdIw87sO3AtgNbbJ0Nr9WzcId37mxwTRrX7Ms5/CHFdmCLsbFHHnZg24FtB7bYOhteq2fhDu/c2eCaNK7Zl3P4Q4rtwBZjY4887MD23/89vUKG26Zf/OIXTxdgkgnDu9JgTo5BfKcQWyt0NyJRw7Yxpz+JU6uNiNhF2vRkZfWMPUL3sdTpWdRLjmlNOtbsa0mepW2fBbDlxhelo2dePGWjdNTmrNSmzshx+JuL79EvvNmFl5s++eSTU1Yk36m+/dsjI5vJigTAHn744WmQvB6B/zntzm3PpTTPHmV7IQBbBNQQkh3YPEvl/8p4FIS/tXjJNelYs684R/prrqnII8q/JW898+IpuzY/dIWXBbYf/OAHE7D96q/+6ilg0/vfPOOY+LaVc2wCNl6RwAvteC8P5xrksVnBiCRC7MBWXlo7sPmVondh+VuMlVyTjjX7inEjVmttRV6iMkpHz7x4ykbpiIC2dI7ewwbI4bEJ2FKPDc9O75LzzPZmgE13RRKK/JVf+ZUpDMn72PifZzlgsxPR8lZ2YNuBzbMgWmU8CqLVxojna9KxZl8jeONtY01FHlH+591jg//8AFgAG++AszeP2PEf7QFtCOcFc4QeX/KSl0xvU+Wt1s973vOeAWwaMGC177H9bMm0wL20uHaPzasK91Ckn1PbL7kD2+k5Oit+yBPjTd3f+973Dk888cQUirTAlr50tCVdm/HYIPwb3/jGgetU2GMjJPkf//Ef0+/0YmIh/Q5sp6d3B7aWuM9/vhXvZU061uxr/gz5WzgrRZ5SGKWjZ148ZaN0RLxRJYOg28mlANzYa8OZAQde85rXnGr2aIGNGCqhx/vvv/8Acj/72c8+6BXsAjK9a0r/W0RvKfU9FLmHIv0qr1zSoyBG9NNqY0061uyrNe6Rz9dU5BHlf55DkdLhAJY8NnIqnnrqqSlC9+pXv3pimfS2ynnnfzMeGwQTjnz00UcPX/3qVw8veMELps1EkkdSAIMp9hXmyq4R8FlPzsOI2l5d7lkuG5NyskKwQABlfpgsJkq0aRMUujRZetOz3uVEGfvCSNpVGY09F4LNLVR9V3ubtE2llcDZeiUelowF8d8aIJrDlgFS6qumhGybtlzav227JiORd2rZRTjKIo/wqgVCpTZrvOpZQ+q/xl/vXKb99lyCq7ol2eC53kFnX7ApOc29ny5dey2+2DWarqtUp9Efhj1bMNIRJRqsrtG70mwyRvqamRwdVl4tbSX5qL07Mh1bjueac9GuF5eiG9GRtE+E7tvf/vbhxhtvnLy3OZ/NAJuU99NPP3342te+Nnlt7LcxYJ1p06vKrdDqFfQp2NiFWltk3j06KwhpHdGuhacjCkwYE2iFj7L6XsIti4WyPNcZj3QMVmmk1px91lJu6fO0XcvL6BuNW33khLZFtwf0om3Ytr1vfrZ1osAwir+iJTr+Goh6+GEVV0shRWmstVtrs/RMa43nMiaVyMAzaygLLFKwKcl5SmtqPKbARpIc6x+jWH3JIM7JmeTNgqDqWSM41ROldSfAKZW3MpCOOZWPHLBZncnfoltjBNQBtksuueRwxRVXdN3knx3TVtL9NdivfOUrE2qT8o/nxiQxaDYVObzHMQCYwY+ADoGQBSCg0+QK1FJws4y2FpvayVl86eQI7OxEkdVDEowWigQaYaAf9gzJ+lRcWecz8EyJLzNGrLbrr79+mlyBnqxFeaoS7DQ8az29nLJNrSv+FyCrbdtmRJnkFIm+E697gc0DADnlOlqJRr05DyinZUbTHlH+HsUYAdXI2DwyUJKrHHALSOQtaS3KmM4Zi7l29J3WqDWC9bddi6nip1+lukvhkyGorRja0NqUka/vpF9Es17/YoE4pwcszTlwTtdSTq/kAM7qpZxc6Dn04ZWh29l2UrIgoIZ+nPvZlMcGs0keAdgYHNkxeD9MMGgOuMEI/rfgxv8IhwU1C1YpyFlASp/JWyoBWwqUEhBoYNK+9a1vTfuEskTkhclzI8vz8ssvnwCOjwQZwOZgIhunTPIb3vCGCfwEgAI5Czr6Owdu6TO7AFIAS8FTC7SlCCPKqeYZzBVmq4StBTqi3aXaaPG41G+Uj6X+au31eHM5az3nvUSAPjIHKe32f+Qeg1IRFdYo+obvWL8CEdYLHhXlLdjQltUfNnqkZ+lzqz+ko2RMf+lLXzp897vfndLeX/rSl0598lE56UF0ITRKJ9h2qPuiF71oAo2coWoBSuslZ+za77x/07Zo4rf9Hz3G/0Sr+BGdjB1dTyY8Tg0eGz9zP5sBNsVa2WNDuTNwPDY8GMCMg3vy2KzgSfhSYBOgSJCsgNlX3afCKSGz3pm1wHKCycQr+QWaAWf6UFjBeimEWBE8hFZWFuUYE2FYgBFge9WrXnXShhUWtesRttS7Ux0JnZ7Tv8DMeonpIrDCJr6VLGRr7aZGQkm5RpRudAFEASXSX62v2t5npK85dUoA1mPA1DyBVH7m0Grr5jyStK/cepaxxxx85zvfOTz22GPTNog9M0UZQAJle/HFF09rlrVq9YqdQ9aSBTWrh1ROOkv/0yb673Of+9wUtcGDecUrXnF4znOeM7UlnYQe/PrXvz798Dc6EpCQUc1v6uL14AHCFxmtWsui23pT1pCt6RULhPKeLe+tfpGOgR/oM/1AFz8Y9pdddtlE/3Of+9xJJ6L3idSRXzH3sxlg072QeDtK/ZRnpt9YU3g28tr4zXcCNQtSsrhyHpasrhTUUgVshSDXjgRT3hjAi9ARjpTHwMRRToDBRDOpAhPalWBjrTE+nmHByOJJLauSAkpDNVYh2dBCaqGJFoGmvMSa12Npa3kVNat5rgBbL83Okf1+RB+tNqIeVC0hItpmjdYR4JWCijX87N+jDZVoKNKCml3TABRrER1y9913H+67777JgEYJU07RG/5nPb7sZS+bgMOO0YIaf+syiVyUSPXSZ6w3dAgeG7oDwAJIAQABm4xgoln8oMOs7lCiHQYzESEZztZro/8UkFIgS3VN+n+qR1JZ47m8M+kI+Ac9/MZIYHwAGODN9/CUeQDU8d7OHbCR6sl9kUwMITsYwYdJT60yWSM8VwhAgpNTpFa4NbkpcKktK7jporB9qL5oQdgETPShfTYJIeVsXN9+bxeFrD6NObWycvtUqVIvLeaS0rMCa625Gmjl6CgpudRizrVba6/0zBojOT6VFHla1tJT6ytCYw2gJAM5ftTqRcZVA7zamGt0pOBl57k1Z2uOObeO6R/wwhjFWwJUULzQbdcufxNpAWz4rUztlrGTylRpDUh/YRhThvUPUAmItPdHOYCXH3l9lIE+6AZUmQ/oxKDOeWJWZ6WgxbOcHlC50m9bR8Zx6rFBj8Yljw0dz3d4wtCP/gfUMCDQn6LH0uXl+WY8NiaLpAsGeumll554MVLyuQHVQhC1Z1FLuGSBpp7RaEs1HXtE4XkFoqevWoiqxoMo/6Nj6FWg0X7WHFcN2CL0R0DIKroeHkf5NFruo+1FjAD6KtUrfa81lAKih38l77Zm0KVGqZ3TFq/SkKRko5QTwHNt1fA3BsMXv/jFyTG49tprp//hizzVmj7PYsNWsiJxQxkYr6wByRV+bAFUieE1pduapBKIlhRGagWlCz7tb65g1hTXaH6U+uoVNLVTm5eIQo7WiYByhO/WKu6lNSLDLf5GjK7RvKrxobXeIzxs8aR3vffS0DIAav1b2tO1vYR81NZ7Tf/l1rciWTkwtSFcRbHwOMlPIDSJc5MCew8fN+OxsXlLjPuVr3zlqXNeNQujBRARJd+ynjyTG1WAngUTAeWWQNTajCyeVnsRRePhTW+ZiJLv7YPytSSciPUfBYZWvcjY1pzLSF8R+YUPtb3PWuQmQmMJ2GjLrqURbbfaqI3No/tSIJZ8lwAaPrPnpre5sH9IaBivzW7J0Lc8OI+cbgbYCEXedddd0/ktTajSa1uKMjfQWp3IHgp9RIAyV68FyLW+Ws88wpeWifC3ZVl7xugR0PNQJurxROalxa9Sm7XEjMhcKmmhRU/6vLY2o3yMeCHKZiyBTg2Meses/STVs2sLfmjc6e+aEd4CsF4aPWBu5YS/qWNDkTKw+V77hkTmSBzRviXlH3rooemuSHIsGKOMjKMENs5m3HPPPYfrrrvu5FoZmKPzGr0TEfVsRlnQpf4jSqIHiEYDWy/f7eLsNTiifUXqLQEaaymTyHhbBtFo0IC/UZCKjG80/RGPLWr8pp6ZBQABRAp6tUiW6kcAPcJ7axT1bLuQEUlmO3LCnprev/nAAw8cbr755mcAWw9tm/HYCEU++OCDhyuvvHJKAcU15WMtll5FOQJE1GdPWyqr36ngetrylOnlR49geMYdDdtG6BhdZyvAFp3nSIhtNPC2FOhairVFR2Tc0WSaGiC2+GH1hcaUykdkLLbfVqSlRWPPOkz7SsOqeGtkSLK3xm9Ckhy9wGPjRaP2qFSPtzbxbivJI5zhAtg4XIgLalNqo95XaRIiQtujgHJle+oL0Ev0R/gRWRC9NPcI/ZbLRsYd4a+1wnuNlJH9Rcbbop3npXajtI9ur6bka2AZob/G41IYOOfJWb5H6GgBW4nOWpZlTnZT2uz/ogEdrxtd0MmAG2AHsOGxAWzyWO2heY/u2BSwkTxy9dVXT5uGOvTcssa8i9KW81jr3vIlz8ZL1wjwWrIvjxCNKhMdR2SBj6L52NpJ92ngeYvv0TDfaCCq8drrwY6QlchB8bn9psDQkrtSf3Pp8ICY1+uDj+h5wA269GYDQpG33HLLBGz6HLXHtgPbz0SixytrKabWIphbv9W+93mUjiUWq5fmYyyX8qvF9x3YTs/yDmyn+eFdf2m5HdguuqioP1qLMudRbcVj89KeDj6tF22n5G2elbKOjsO7sM5qXFvr1/LLw/PR/B3dXk9UZ0TfEaCf2+8ojy3q9Y6otwPbBRKK9CiVnEDtwBazGLcGMEvR4zHcpGQUiowo6yj9c5V8bzjM8mNE3xFeze13B7b/u4XE+9n32BJO2QXf49FEwGYHttPMj/JjrtLwLpZjKdfiY85jiyjrKD+WmK9amzuw+WYqOi/eervHdgF5bJEN9giI1kS7pQh9y2J+qSgd3oU1n8LjaKHFx5HA5vEOU64tMV9rAltJCqChRMfcMY/02Epz1uMRWR54x3ZBAhsHtO+9997DVVdddXKllt4zFFXKUQBoKQboaZVpPfe0URp3qe1anx56etX2Em320rCV8t7FPZLeHEDl5kTfpTQuTfPo9ke3FwXc0d5t77ha5UfTJz6VwDVinNOmLjgmG5K2yY7kTBuvLrv11ltPZUXSRw/wbiYUORrYags8CpS2Xkupt57vwDZSxW+jrZbCGU1lCmwtg2cHtvoMeOcvAhy1cKi33x4gXtNzjHjtFthI6we09E45AZveEylduQNbwaMaCTattlrPd2AbrebPvr2ogppDufpE3nZgm8PJQzGMOAJQzguwwYseOa+Vlce2A1tGbluLucfL6gGbFnC1nvf0lQ67Z8yq66GnVy0s0WYvDVsq37Pgl6Bb4JbSsYcifdz2zt+F7LHlwpI17u7ANniPbQ9Fnha3JUBoiTZ9KmibpbyKcQT18L4UityBLcZh7/xdiMCWM448/NqBbQc292rcPTY3q1Yt6FnoowiyikZ/lzyz3WPzcd07fxcysOVCkRF+0M4eiqzIZY+S93gYnjKeMKKnHU+Z3NB7xryHIn1KbUQpr2Ic0VctIrF7bDEOe+cvosiPfY8tSv/usTk8thYQtJ7X9qpSq7anLe1ttJZTb5u2PW9dBCkt663bA6Ktse7PfRzwKlNfa8dfKsqPSL1InRyHPe1EwLA1m6Pb9IzDu5/WagudZNP9+VvvZ+MtL6973eumy/CtYX5usyJbCrr1fAe21lJ55vNenvb3cGHXaCmAC407UX5E6kXq7MBWlkjLzxZvd2AzFyC3lGzr+Q5s/Wqyl6f9PVzYNVoK4ELjTpQfkXqROjuw7cDWtSY9B7RbSrb1fAe2rimZCvfytL+HC7vGKOV6XrgY5UekXqTODmw7sHWttR3YTrMruk+277F1id2ZFx6lXM98IIMIiPIjUi9SZwe2Hdi6RH0Hth3YugTmnBQepVzPCTu6brWwY47wMVJnB7Yd2LrW2g5sO7B1Ccw5KTxKuZ4TduzA1jGRe1ZkBWR/spFNFIDtvvvum273J82Tm/3/53/+Z6JcE9gitXa2J7Jf1OovZWs0fKh2av3NpaVjvZwq2ttvtJ+93jgOnFewXHJcaduj+4qCUJSOUr3R7c3xYEnfR89zu///+3//b0r3//GPf3x46KGHDrfffvvhf//3f6fvI59N3e6/A9tPinPYCzC95Usdj2onIpx7nRgHosor1tt6tZYc1w5s9Xns4b2nLGV2YPtpyn9Lye4e28+Es8Urrzoa1Y63v73cfA54FMv8XtZvYclx7cC2A9siEr2HIuup9b0A01t+99gWEeszaXRJADiTAf200yXHtQPbDmyLyPYObDuwLSJYF2CjSwLAWbJzyXHtwLYD2yKyvQPbDmyLCNYF2OiSAHCW7FxyXDuw7cC2iGxbYCMThozI0VmREN4Touspm2t7bn3L6JFt9Uxgb789be9ll+HAkgCwDMW+Vpcc14UCbHA6wseeOt6y0vPKiuQ3WZEPP/zw4Q1veMP5yIr8/ve/f7j33nsPr3jFK6Z0f0CNVNAWk5ZMsU+X21b6gidr0uJTOz8rdZ7BsCWPvbxas/wx097iU2RskTq9wODpw1NmiX5Tntbo8NKYm6ec0YCO0O3+pPkDcgDbj370o8MjjzxyAmw9N/rbvjeT7r8D22mRqAHXDmwtNbfc8zkLfDmqfC0fM+2tEUbGFqmzBMB46fCW66VRvD0rYAPQcGZ+7ud+bgK2z33uczuwrem5bKWvHdhaam655z3KZTkqYi0fM+2tEUfGFqnTCxqePjxlluh3Kx6bQpECts9//vM7sG0FbFoLj+c9IbrdY/NwdP0yXiW0PmXtHo+Z9tboImOL1FkCYLx0eMv10rgFj42QIwD3wx/+8PDFL37x8PrXv37aY+N7dKGMeS8P9lDkT8q3faSLaSsguntsLTW33HPvwlqOgnjLx0x7a9SRsUXq9IKGpw9PmSX63YLHRi4Fe2wAmDy2HLB5wNeOZwe2HdhaOqP7eY9n2t34GVfwKqEzJjPb/THT3uJnZGyROksAjJcOb7leGj2g0dN3CzBlmANmAJtCkeyzscf26KOPPsNj89C4SWD73ve+N2VFXnnllecyK9Kj7Ftl5JIzgWt6jy2l0vJse+tvufycBb6FcR07/SUeRscVqddTx1PWU6Zbsf/0GsIemavR0UNjrk9bX8CmdH88NYUiSSJ84oknDrfddtupUGT3+Ldyu38O2EDzXNjNMq4EBi2QUBveci0wiYQHW/toNaHcArD18K5ngZ23snOVwlnz49jpj4DhKCXv4Z2nTEsGWm20nke9vJZ3VnuuY138Vro/55mffPLJU8DWGnsWSHdgG7PHtgNbRPwujDoepbJlThw7/Tuw+Q5lj5jnVhv2uTw2pfoTkhSwve51rzvx2CJrYzN7bLvHdjq82BKQ3WOLiPvZ1GnN5dlQ5e/12OnfgW17wIb+sqFIwpEAG6HIxx9//LADWyH5wxsm85bbQ5HPVA89vPOr0fNX8tiB4djp34Fte8Cml4jyG1Djh+xIHJwd2Cpnw7xK11tuB7Yd2KKQe+zAcOz078C2A1t07c6ut4ci91DkbCHaaAPHDgzHTv8ObNsDNoUi8djsHhs4QFbkuQlF6nb/Vrp/y8NqPU+FvKd8K4uxd9+r1V7OS7T099Be0/m1dkb1sVHMyZJVG/OaSn7NvkbPzzHQPiLzccQ4o3RE+o7UQTaiNNbkij02ARvgxh4bwPalL33pcOutt5460sSa7LkQeTPJIymwcbO/bve3TG0p2tbzYwY2jU386B1rSch2YDvNmR3YxsBcVImO6b3dyghlPWKMUToifUfqLAFsrDGb7q/kEQts1rDfga3jJpGWR9QCQasAl0r3t33swNZWViNK7MA2gou+8NeYnmKtRAHF9hYFCm8bI2j09lXj4mg6dmC76KJTbnDLS2k9b4FVT8huB7aYQtl6rR3YxszQCKU/hpJ8KyOU9YgxRumI9B2ps3tsM6RwD0Xmk0d2j22GUAWr7sAWZFxSLapEx/TebiUKKCM8IG8bI2j09rV7bG2Z6S6xA9sObN1Cs1CFHdjGMHYHNh8fo+AVxTfxSwAAIABJREFU4W+kzu6x+eYxW2oHth3YZojP0Ko7sI1hZ1SJjum93UoUUEZ4QN42RtDo7Wv32Noy011iTWDr3YfTYDzp/GnosCaYnnT/HCM99HvKeMbVQ7/ai9TpFhhToTTWrSjWnrnwKqGtjC1Cx9qGQ00+SvRHxtXybFIZ9/QxCtg8fUXXYIRG1WFuuHGE/3/hF37h8J3vfOfw1a9+9fDa17725AWj0KWXjnppvCDT/aOKphfYWpNwXoGtNe7Rz3dgG81Rf3sRhbk2sJVGE1HILc708MNTdhSNnr5aYxvJxx3YFsiKXBLYmPze9msJIsfosUUXSLTe1oEtOq5oaGiJ/iJKrVRnB7b/44wHbHZgu2ji1e6xOc6x9QKPFmjLw8oBlFfJ9NDkKesp4x1Xr4JaW3HtwOaVsvHlPMq5xziLthcZ2SjQsH330O8pO4pGT1+jDSkP7Xso8qdcbyns1vOIR9ULAF6As+54qY8epWDLevjQO66Ulp4+IorHW+cYgC2iWNY2ELz8jirySPsj6kR4H6nj9cI0Jk8fHnDw8MjTVxTYIm3vocgjCUWmkyul5FVOnv270eC3A5tHJcwvE1n4LQMs2ub80ZxuYSt0RJVyqV50XD31PGW3Amw99zR6ZGwHtiMAtpzw9QJbqshqgOjxlDxllgK22mLsocuzQGoA4FEc3j7mlIvS4TWK5tA2t250bHP77akfoTFS5zx7bDuw9UicKavX1lx11VXT5ZilS5DT5msAkgv1tcirKRM2MEufiMKOgpc39NZDU8ljXBOkeui18xChMVKnV3G1ZO0snpd4PFpxRccWBZRIf9G+RnlRojltz0uXt5x3rUS93ggddi1xATI3/f/iL/7i4Rvf+Mb0c9NNN03JNcgrP/zd089m0v2/+93vHu6///6DgO1//ud/Dv/93//dfFVBaT+rFBpsLYDRYFPzKKKKvKdeT9karS2+jXjeS+ucPnsWyZx+9rp9HIjMS0vpeQ3BPkqfWTpCe2os9bTRU7YEokuDXo2nGFPMzbkGtm9/+9uHhx56aAI20Btg48c7eS2l2HquCYgAm7ftkreZm/xSm62+Il5qDtDUT4n/LToiSmKJNqNWaIT+Y6jjXU9nOZYIjWt64KM9tii4RPiUAmk6z5E2I3UsHUTozq3H9s1vfvPwyCOPHK6++urJSyPsVwv9jQCJkYASUcoREK15VVEvNQfq5x3Y1lSEZwkS3r6jysnbvrfcMdCxJLB5PKueMjm+R3i8xJjVJsCGzj+Xocivfe1rhy984QuHV77yladiqy1wa3kopVBlaaGNBqjagh4NbKk11juWHK+iAOBVZLZcL72RPjxKoSZzW9mLioy9xt+tjCuidGvGXstDKfExqsgj9OeMyEg7HplYc1ytaAm0KBSJ/HG1Fg7Oudpj+8pXvnJ4/PHHJ4/NehAeYEsXbG4Be5Wmt5zXYxzdntdj8/DEA+7HAGyRcGl0XEspHI9SWrLMsY8rQn8U6CN99cydt31vOdt3pE7LOIi2qT02eWwAG6AGuJ2b5BELbGIUoIbwpQKYY6QHzFrhNSawBaQ9AmoBOlfPC3recl6w9Y6BfiOg0Wo/Mp7o4on01aI/Et6J0BEF34gXEhnzEnUi8xyp01qbEc9mDh0jwMcTjVgKpHplAV7ZUCR/cwny17/+9fMFbIQi8diUPIIi+K//+q9pU9F6KWJIC/CWCPMt0WZNCWmMHkBuLdRewfOUjyhrT7u9ZdakI6LwovSNBrYaX0cp5d65S8sfAx2ReekZly07uq+I/Lbm1Mp3ZJxkRVIPjw1gI5Hw+uuvn3S/dKAFwhY9E3j/JLrqPK13lHn66acPTz311KnkEc6y2cFZa0OelWXkkkNZE9QskFsA11gjXtRo3sxpr0f4LS86xGmxoqVxt8YU4dcSSijCmAjtURAdrcijdIyu1xpX+rwlT5F59Hh0I/r1tKEy6HGATXtsRO54hRnAplClh+5nGEhbAbYvf/nL03t42GNjISndn/hrDrUtsKULb85CHA1gUVo08ak1lPNUPUIepSNar+aJeujtKbMWjaP76RnjVj2byBhqfIyAeXRePAq4d3ylNvm+J0Ent/57aFlibKX+4b81uj3OhniB8wKwoefx2AA2Luu47rrrTpIIjxrY8NYIR1555ZXTrSMAmzw27bUxQBgC41oAVBOi6MJq9dkjeN6y6tMKS2QfMCrokb5GW7vWU8+1HR1bBHyjStQ737ZcRMlH+lm7TnT9tbye3nGMlpuWnHrp8wBDq60awLbq9j5HR9j+PHyVDkfP//zP//wEbOyxgQHf//73T2XHR/i6mVDkE088cSAcefnll0+Axke/YYLATcA2R8FFQW9NYGPCc1Z6C9QjyromyKMVuUfoc/SMpqM25qh89CqEVvkor1rt9j4fTUcUsKOAGJGdKI29vFX5EjBEQt/R+YrWS8ecM8ZLZfie7SadYyMj8sc//vEEbIpO9Xi6J/zcSijysccem/bYXv7yl0/emu6LlJuruyMtejMRpZ+agNW8kKhVGFk8NRoZbyogrQkeTUN0kUZBI9rf6HHX+FySjxYNo5RGlEetei36W/VHPY+uv+i8lMbdWmu9423Nvw3l2baXANjR3px4JSDyyBJlVE8XcnBA+zvf+c7kxJwbYAPUvvjFL07AxqBxT8mKBL1/8IMfnLqJhImR5ybmWIBDMKKCqSzMHsHVhHrrpICVEwR9Z8tKIEvAXBKoFn0eQaxZXD0eVmuBe3noKRftq1avV64kl6n1qYWdkwWVZe9Bnrv11Gteu/rL8SfKjxqvl2iz1N/ovmpy3zvPOc/LjqPledmxyZi3Rvzc+ezhnaesLaMkD8mt9JMdswU/6W4lBkpm+Z+MyF/+5V8+XHrppSeJg1bveedlM6HIb33rW4f77rtvGhDE88Mm4n/+539OV61YwRGw8V3J7fXexJ8KXCpgVqByEyYaUiAqCbXtT32lNFjBTsvzfzq2HA9svQhwif5a3RqQlpRTDWQjdEbqpHPmAcmWkslZ2VaWNGdSAtqXUHIUAKbvKMMi53++t/9b2Sgpu4hFvoRn4OWr10OJtBet41HuubYj3n5OD+QM2xZ4zjUIcmspZ0yXeJMDNsl9Ks/odAAM+beOCun+L3nJSw4veMELpqQS+2EteB2PzQAbG4Z333334aUvfenkrRGKI97KoK+44ooJwGwSiQZslXwKSh7F6y2TA1MLrD1AkrPSUyDMWeUl0G2111rcuf08D7DVBLzVZ+55NFFlNPhGaLeykIJgDtRUBjm30QfJOXXsIraeX7pZn9IbAftInRrYt+ak9DwKKK3+euc0QscI46A1D7109ZTPldV3OUBJAdkarRaYpTv1xhae8eYWgOtXfuVXJh3POiB5RHkWz3/+80+l+1MGuT86j+1HP/rR4ZOf/OThRS960eGXfumXJk8NYGOwDF4LHuZYRa4Fn1p9LQFJFZFtswRSpe9zApHS6AGKHM32O/VTArgcGJbo8C70mgLqWTSe/mrt1eYzolCitHvBPJ0j/S8gY1EzJhlxhNz1jO94zuKXpcvfUhAtJR7hlWe9lDzE3PdWyY0A3pb8eOel1U7UK/K2mxqwNeMgfWbH2CO/3rKSr1SX8r81ftP2aoCotvDM+AicON5FBiRbT+h7tp1I9+fIF5d0POc5z5nKp0a7l8+b8dhY2Pfcc8/hec973uHZz372tLdGvJVB8yNgSxV9icmtxe0BqZYCsYtAoNICpxxQpXWstZMTspylZGnJ0ZAzADxg6xWknnLeheZpMwJqqVHj6WeOwsvNLyCGMcd7CHkur03zxO/nPve5k2EnEKRcOvc9tNfGHZ2TkpcdlbfRANsCjl7+Rcvn5k1jLXkhVqf0zI8HeHLjyM2Z2ipFxmrga3U2Bhpt8RsAQ7c/+uijhxe/+MVT2BFHhvIkj5A48qxnPet8ABuI/ZnPfGZayIAbFirojfXK/7lFWbMwahZjak1bBZ8KhV1oVgBLCzAFzFp7qXDlwLbHY6u1V1sYXgDvWdRrWtARZdijKOy4WwaTlVNroNi9MhYxoXdknJALi5gfFjx08T3Ax34DCoU1wLrg0/OOwpo8jJjLqIEQma8WvaU2o/McrVei0wJbarimR5hs3x5vqMabHpBLeZjSUWqrNp/Ir71MQ8DGGnjyyScPL3zhCyfvDJlXoiCHs5H3nO5rycGJAbqVdH8Gdu+9906Wq0KPHAFgcCSU5LwYa2H0CKIsoZLCylnYHoDKAVMJRHMTlNYvCVqNlpJlWONPFPR6eG6Nh9biL1mTpXpLKErvAirNYzqXABX8IiSjsCMLmh8llMii1W3n1OEmBsoDfDzXpQXevYaecYwGh0h7NYO0R4F75C3SXoufpTWRApvVZ9JjJUDrASfP2vGu25ru8uoMeW0qz28iEEQruMmfrSft3yHnODh4bEociY59M6HIH/7wh4cvfelLkyv6spe9bLJSeT+bTqEL9ZU9xnOYFrEicsDWApracwlmDthqVm3LU0oXuQXy1gLbmrJv0dt67l1Ith3vAm71XTKAaqCWKi7JKr8BJ7yziy++eLJMkX1oBawEanzP3yx+PDd9T5/pJnpunLl1EZWJCO97eNrD32i7I+tFjUTRkCbB1Ty2lO5emfbIxomXc9FFXWwq0SI547nGKp0rOSYEz52QeGysBT7oesqxx6Y9ud7xnoxlSx7bww8/PA0WD42B4apyDOCaa645tQ8B4xCGXPqntYy6ZslROOfJUS3H/JyHmXbhATbrxreALaq4HEM/yiLRRVEbbIvH1hixf8vD0kJnMZPyzP8saEIznNfkeyxYfhSpYA2oLdqR91eSvZyceI05j8W/JBC1+LsFQYwAmzXCJQPSY6n3bdv3yHBN/3g8Hk8fEb6nhrk9kM1RLn4ANow4eIKcsya4VlHAFul3WhdbATZAitfWMDj2HVjgeG/8z7kGARkDtmci0jTUswC2VMGUPLcd2KJiGqu3xIJtKd7UoLHlBS78Rm6RZRKm8MgUslE2JP+/7W1vm9YC4RndvKMbeXKgVlOIO7DFZKgX6GtejJ5dKMCmcaK7+RvZRpb5jceGQce2E9E3yrAOADoidnPX7maAjYXMfgJeG4jN4LFgH3jggZP0T2KwCtcgcLnzPGcNbF5Qg/7dYxunbHoVULTnFrCl85qGJBV2kjX74IMPHh555JGJHLJ/5ZGRKUYqNOc6BXpSDrpD1Y6hZZnPAbYoryL1PPyNtDuyzu6x+bhpo03kUOCN6QgLqf7wETmXoUeyIPKOIzP3sxlggwnsJ7Cvdskll0zjYtB/+7d/e7j22munH5iij9z4lAFnBWyWDu/i3IFtrvjW68+1+nKte+fWyqltxwIbUQqMNSIVhGV00zmhGTbV8c7w2JQJaUPwGltpjDmg66V92dnJt34MNO7A5pMMzSX8ItSuzF4MM26ZwnDDQ1PGMMDGdxwBmPvZDLAxOIDtc5/73LSoGTDM+PM///PDu971rsPtt99+aoErO6xkqS6xQNI2c3309LsD21zx3RaweYDUek7yxEgewWjjNyF4QjP8Bth0gJu/dUibUdc8NLufIw7N8dhKcuoZb+8M96yf3rZHld+Bzc9J3aCDLleqPxdv/P3f//3hHe94x/T+TSUEsu3E211waOZ+NgNsCDSH9j7/+c9P7iiH9/7u7/5uOtv2x3/8x4c3vvGNU4ooH4VrdHDVMuGsPbaehbkD21zx3Taw5fa8BGY8k/eGXAu4GBFlCEsCZNpbxtrFu+NjL0fOgdxawJbre+6M9qyfuX1F6+/A5uMcfMIBsW9q4dgKUbm/+qu/OvzBH/zB4eabb5723dhvA9jYhsKpmWs0bQbYQHaQnKtWCEXecccdh7/8y788/O7v/u7h7W9/+7TJyCJncdvU5xTUPMAWXTyp1duzn5YThRodusLGuvP0P8fy9onjhVGqVzlFZSblpred1sIuPaf9NT2s0dLi5c/ofnvaq81NzahQvZ7kkZQu27fVDdYzHzWWlgym/ei2foCKuuhp5UHwHfqbc5s4K3/xF39xuOGGGw5/9md/dpJUwj2RnGEj/D73sxlgw2qFMXhsbDJynRBhST4wRwf5UPj8YLXa5BGr9PV9bfHPZZwsa7UTWZAeYLNj2YFtxKz9XxutRZs+j8xvrzHjoaulwHZgGycjpZYuFGDzyCO8QBcTalTYMb2hSfzCKeFGf7Ld3/ve904/v/Vbv3X4oz/6o+loF5mSgJ19m0t0NjcDbAwA5jz00EMTcAFkDJDbR3BnheKAny7MzN1f1lJYKSBFGTfXW2vRIY9tB7boDNXreeQkZx3PpaYFkB66Wgqn1cfcMSxZ/xho34HttAQwZwIz/S3dzP/oMvaMATaF0QE3wo9E59hXIyOeNsiIpMzcm3U2A2wwAGAj/or3BrAxQPbd2FRnzwFm6eZ/nY2wtzXoXrIWU+YunhGgtgPbkuqx3bYHQHJlRspOjkoPXTuwted3yRI7sJ3mro6h8Fv7wgInnBIcEd0UhW7Weza5gEBHV9hfow63jnjfuVab400BG4QSfmSQl1122YTwMIL/dTqdwYP0gB9KBiboEtnS3lvKgKhyGgVoomd0KLLWnldhLqkQttS2VzmlYZWo7HjmvAVYln+R+ZxL+xrzdww0emVH/NK++LHtsfXIozw13XsKyCmNX+Pmf3Q0wEZ59tvQ8UTmOJxNNiQem1ePHw2wMXBirSSRKDMGF5ZNRe2pAWpYAHh3xGuxEKgH8LEvh0enTczSIokuHtWL1u8B2Egocgc2v+qtKScb/k29fxv+9vf2s5It2fEClrecpbHVd2Q8o+scA407sJ2edekqdDXrgygbl2swl3hqAJdCkOhmdLfeZoGDAsBxYJvf3DqiV9zMka3NeGxSGFyEzA97aoAbh/YYvICNDUbe1waoEZslVsvRAO6Y5PU2/LQu0IwunhKw8f1oRbMD2xyxbtfdga3No7MoEV2ba9K6A9tpbiudHycDJ+SJJ56YgAtHQ2/GRp/jfKDX8NjQ4broG6Bjj40wJOVoL6JPT0U0tnJXpIBNt4/glsIcvDPAjIFiEXCwD4vgPe95z4k1QF2YxXM2I/ldWyDRZ95wUstKVv9y23PtUkZpwYzdbs7OnfQez3F0X1tRQC3lNJLOqLKu0Th6XqL8iI6txN/R7Y2cR09bnnmxa5t1baMCaf3W/yWaPHR4Qo3edtBVRNvQzWwj8QPQkQzI+NDJ5E3ggPAhskbbOr+JA8N72HBMvH0eTSiSCWc/jX02BohXBsLzHcjPWTaOA9x1110TqOHRKXsSjw4gxBIQY0oM2gqwpfRZuuxZlx3YPCrlmWWiwLCEco20GaU/wq0d2CJc65M5a8DaC4KPHdjQzbo5ihAknhrhR74nq537UG+66abD9ddfP0Xf+EFPK60fACQU+epXv/oE8OaC22ZCkUw6k413xkXIxFthEN+xsQjjuEMM95U9OCwDUJ8PoMaPYrOt0OAWgc3SxN+y6mRV2YmeO+m7x1Y/xxYBoTFq0d/KaBnw93y65GhejW4vOq5oPc+8nDePjTHrSjidZwO8iKLhoZHV/vrXv35yVAA+onACNmVNEqm75ZZbJj1Oex4+HoXHBpFMOAO///77J9AC2BggaK5T6/wP6LG3phfU6ZLYXCZObvBLAFvPglRZxpLWs/t41qrbga1f1UQ9np657KdqTI25C38MFfU3VET6OAbeVxWq42Wd5xHY7LwpuU/vDQTE+AHscFzQ8YrICRBJCrz11lsn1raOa3nkalMeGwTDFK5cAbQANmKwbCzq9hEYQMhRp9yVZCFmtG4dEYCWmONZWLkynno2FNEC3FIoUh6cZ3K9ZWq0b0WBesdiy20F2KI8XHNeon31yL1nDke35+lzZBnPXJ83YFOETPuFmkNdgaikEfQ20TcBmy74xqtDj7/2ta8dNhWbAzZGdvfdd09hRbmreGcgvV7hAcN4rkuQld4v0JIHt+YeW8+C9ABjCmx239CzeHokJKrUevo4i7I7sPm5HpWBHrn3UDO6PU+fI8t41uZ5AzZrsKO30rOfynIE4MhgZ/zkS8g7IwzJM/bgRhnumwS2T3/609Pg8dhAdRCdH4AO1IdRxHKVVMFveW6AXHowMBXcrYQiLV2WJv6W8Guid2CLqZ8IuC2hXD0Kr0dOI+3VOLgDW0y+0lqeeTlvwKYxK1qGDuZvQpE4H7pdBF1O9A0QYztJN/9zRIDQJK+wOZfApsXFG4VJDtG1Wmw+guqk8uswdssri4qpF/TSclagW4qx12OzKcFe+nrG71mMPe1ZGtO2R/fVQ5e37DHQWBtLJFLh5U0P+EbbPOZ6HtlJgc0arRp77rsWX1IdNHftecZSAyLpAYUqATnOuAFqOCkAG2BHpju3+nM4W2VbY20936THxn2RnGsA2NhrY9MRYAPV+eiEO4z3Mr/FCD33AkcJ2EaAmjw2/ZZn2hpDq+9S/SV5OHdxtca8xPPR/FiCxh3Y1uaqrz+P7FyowIYnx+UbF1988ak8CRwZMiLR7+ca2Bg85x9I7wfEdM4BpLd7a4haJIPGC141Uc4BW/pdOklpuDHXvrVydGh9aWCLKEkvb3Zg8ynEkaV2j20kN8e0lXpTuYxnW+Y8eGxwzibz8TehSN1CwnMibwDbr/3arzVvjOqZic14bFbp45098MADE7Cxp8bgSfnnQB/xWeupbQXYLNPTUFwO8NJJSstI8OXqe24eiXpsO7Cd5oDH6u5ZZGuX3YHtNMcj66ImA7X2SvV2YLtoynjnDDK3Sun2f7aZCE/+xm/8xikQnLtmNgNsQnaEhoN9ZEZy07MOYYP0MINDfpRRJuTWgK21iFr7a9ZjK4Ui11RcESW/77HNXZbz6q8pHy15nzeSMbUjNO7A1n4Zr2anxiucEl2cQZo/2e1kRCpvgIx3ft761reeX2CDUQghGY933nnnBGy6IksvoiMcCQjqteORd/fMvaFddNa8Li2m1FIreXZpm4rDpx6b/q+FMXvVQW3hzzUc9lBk72zML78D2/Y8NrtuL5Q9NoUaBWxktnMOmUic+IEHBz/YY8vpzOhq2IzHZj0VUP5f//VfJ2QHyFCuhCfJomGDUWmksgZSZd9iUA3YvGGGWngxt/+WA64WMJb22EYrrtKYo8k5NY/NjjniDUYFvafeVunyjmG0fJT6jXhC3jGMKhelMeqxlei2a4l1nVvbOSOwRxZVNqf/etrxeGKedZxGnLjzl3wJ9DrPoOmpp56adPq11147/c/3EWM65ftmgM0qfgb40Y9+dDrHxg+IjwtLPJb4LLFakkpsyn/PxEWFvVRPE+hZjN6+S8Lv6eOsy3iVwu7NxWfKy+N4Dz+r6ZXZEX1F29gKjR49lFvbpbVQa6/VV65Nr9FZm4dSv7nolMCK9nBOiLShw6W7yYAn1V8vGE0PeEflYVPAJnCDGZ/4xCcmJnCDP79xY9l7A91hyg5s0Slfvp5X6e7AFp8LL4/jPezAFuFdC2xocy1go685wFjzPnPPUmCTV8b3uv2f5D/S/RWO5U0uhCFxYPDUrGcb4f+Jt7mV97Glg+C+SOKxHNojaQRQ49A2oUmATi8e1eR5BEp9RK273WPziZpX6e7A5uNnS4mkz6PyXaJmdHvxUZdrboVGjx5aE9hq4OahtUf2csBGfQCLvAlCkST/ocOZL8KSANs73vGOk5eL0sa5DkVyGv3xxx8/XHnlldPpdN0+Qvq/MiVP0LnzoHZ0EezA5lNJO7D5+DSnlJfHc/qYawiO6NvbRnRNe9v3lvOAxRrAJm/J0j3KkPSGIrVFgyNCRiTARhiSY1s8+/GPfzzpeKX6C4TPHbDZDVU2FT/72c9Ob1UF2NhX4yybbv3X3ZByXT0CNXeh7sDmW95epTtqofmoGlOqR87G9JhvxcvjETRsBTRqY9kKjR75WAvYct6apc9D61yPjbGiv8mRIOJGRiT/8z3OCjodjy2X8DJHdje1x2azFdloJOWft6rqIk2u2YIpnFwH6Cyo9UxSdBHswOYTNa/S3YHNx88e5ULZqHyXqBndXnzU5ZpbodGjh9YEthTczgLYcEbw1gC2Sy+9dAo74piw1cTP7bfffmpiPTxsydCmgE2uKwNjwB/84AcPN9xww8kLRQE23FQBm85H5CyT1sDtc++iSN171fPWb9Fk27M3j6TvOWq1c9bPo4IZrbf0eGuhF+/cjx6bt98RvFmzrxH0RtZ2T79Rw036Q4kT+l+hNxnqNrKkvnJ9RukogZ2d51rbLVqsHuNv9DTvYWNP7aUvfenkrQFs5E3w98033zwNWfwYsVY2BWwMTjeQEH/9wAc+ML3KgH01Jp9D2gyeOC1MssA2B9y8CzcHbN66noVjBUKhVurtwObh3nJl7EJLF5+dM8/ewygqR8pdi6Y1+2rREnk+mv4IoNhQWwTYcvotQof4l4uWjAQ2OSmiG2Djw8X28lg5nE0yCc6Lt2/v/G8O2DRAQo0f/vCHJ4TX5cdCfTw2nXcY4Vp7BX8HNp9YRS2uaD0fVfFSO7D9JM68DdT0rm8vqRFAOe/AZoFXoCZ9ia5ma4ktJZwSbTlx2f0VV1xxePnLXz55cLomcYQe2CywMdA77rhjulILICMuS4yW7Br+FyNtBk2UIV7B34HNt/Sj8xCt56MqXmoHth3YrPTswHZRczHJKwWsdPmxUv0FbBzOvvXWW6czbETgyJ9IdWyzo0KBTQGbkB7B4e9///d/n36TSQPak1nDhZkAm+6I3IEtOvXL1YsCVLTeciP5v5Z3YNuBbQe2n3EgXaclg5/v0ds4I7rVX6n+OC68muwtb3nLBGj8j/Ny7oDN7lUIrO65555pg5FMGjJr+JtwJMAGw6hjL0GOKsbdYxsLDdF5iNYbS/0zW9uBbQe2HdjqwFYKRaap/tLbHNgmGfBNb3r+56TJAAAgAElEQVTTCaClRuScdb0Zj82+tkbAdu+9906x2csvv3wCNpBfL6rTW7R3YJsz/cvUjQJUtN4yo8gv5D15ZGluj2/fa7h6e95DkadDkTn+KhTJFVpsISnVH93OM3Q51yTedtttJ3trqaPinY9cuc0AG4OSOwqhIDphR97LRmYkLiyZkhzc5q4xLAFcVwlZLstHA04ZXxP06DPvJJTaV/hV4Vil+/N9mhU5eqF6aU/LRYCoVserMEbQoTZyyUe1tz9E6Y/wuDbPUV5F6KjVidDYsx4jntLoMY5qT3MmpS8jKb1po6bLSvOeCw9mFf5F7f2x3JrwyJt0GP1qjhkbZ9jYZ+NWf+kzdDtlyIjEOaEc6y7yGrJNAxvE2dfQsJnIWbaPf/zj0+3PABvMAdhIKMESOO/Apgm7UICtpkAiIOpRSMcKbJ6xrVFmNLBF53nrxp7dO+oFtpwRxnc52R0x5yOBDXrw1gAtMiJpmx/23Ii6XX/99RPJ8uRGXKc18WZLlyDbK7UYPMD2L//yL9N9kdwPCfB9+ctfnkCNs21rA1vUcrX1vB6bPDcJgiZ8Kws4uoCiiitSz2tlpoojwuMIfS0eRuhotbnm8x76VTbKx56+luSBh/4asOU8r5IHdwzAxljx2HSxhnjPlhJARzTOgrSHf5752xSwSZkLwQlHcpaN5BG8ND5PP/305K6SOioXNrVe0v+joY+UgSPClOcJ2EYJofhc402kryWALUKHZyH2lol4Sr19eMpH1oQNyaVGX5S/WwC2Fu123OnNQiUPzBr7llcyeFOjzDNnrTKjPDbawRkB2Ng6Iq2fD3NF5I3cCc6w2bFbz7ZFZ+35poENpuCxgewc0iajBqTnDdrss8E4xWRLVo0Y6WVSZIFYQG710wNsakuhyN6xtGg5i+etxV+iqVSvpeBL9XIKI0rbWfBx6332rCNb1mOMbHnsNTnNARvf1Y4s5RR9ro+a/kuNhxb/RgIbW0p6XQ3OCONR5I0L7tl3k16j33MJbAzY3puG8uGFo3o5Hb9JEf3Rj340pfwvAWy1SS8t1iWAzU62Ff4ehdES4LnPRwNBtL2IpxcFtgjARvkc5Ue0v0i9OfJo63pCkXP6iowtUqc1Z1Le6Dopcavz1KcFwRJo1QyCOXI6Ctjse9jw1tg+0j2R6PFXvepVJy8Y9cx/z3xsxmNT3FkemBTPpz71qQnAeHM2jOE1B+y94cXxYZ/NurKpYIz0cnZgOy1arUXcI4i5OfTW3wKwjZSznAynvNiKZ9PymHNzmAM0a8iV5v3YgS312HTESW+OtuNueWU8t9m7W/TYGBeZ7HhsOCI4JtBMxI1jXGREotN140jumkSvDnjG+thK8ogFNnluDPTBBx+czjtwZySMwrUlPgujYAgTqh8px6UWQATYrMClC1rWm1Xq4oOE1gr9aCDxCE2kz5RPkTZ6FHlpHNF+o/U8/EzLLMGrCB1r1umJcHjpWmrN5/qPykcKbPLYch6Sx9CL0GF15UhZZCzyPKW/cVK4LQpwwzHhOd9x0QZRNzIiCU+Ovidy4t1WgA1iNEAxBmY98sgjk5dGAglARkIJmZHssZEuOhrYIguktlBLwGaFygq4br6WNZeCtnehjyo3J6Th8Ty8dEYXsbf9lrUcacdTZwc2D5faZSLrtt1qvkREFnPGawpsJYAbabh5gc3rAYo2ARu/pb8BMpwSgE3XINKu0v8BNo5xnXtgkysqxsCERx99dPq57LLLJlcWYCMzEqTHjR0NbKXDuS1h9i6sNC6e/q9sqfTogxVIb1/RheutVwsBlkCtxUdv355y0b6i9Tw0jbSSI/1toc4SHtsWxtWioeSxtQ5orwVs9COw7TVKU49N+gqPjfPHFti4FhEn5dprr52cExnxFvxbvGw935THJsbaWCve2f333z+lhgJkhCIBNhjCEYDRwBYFDY+Sz4UiU2FKQ5F2fGsqXGuJtYQo97zX+oz00bv4vH2syecL1WPzzoW3XHTdetu35SLyYQFDa1zf5ZJHRir5lHYP/Z4ytt1cKJLvuGEEfa5kP+oQgSPLnTNseqem5q+33yLobyUUqUmWNafJ5oQ6lyETiuSQNkyCMXzItBkNbDVBH7F4ch5bGoqUO58DNb4bQYd3Qdf68ghhb0ijRNdcOrzjXUqheMfl4WnPWLZYdk353cr4W8A2ap20xlsLReYMRa88Ctiku3RFFmFHwIs9NkWh8Nhe+MIXHl7xilecXKMlve+hrzXGaQ1vBdjkpVnk5m82GrkvkvMOhB/5AHa4twCbEF8TMFfx1yaydoegh9kqk47RCtQxhSJLvCpZX95FkuNlzSNu0dEzNzuw9XJrG+XXBMuIHKfRmvQu2LUiHDXgmAOuqcdGW2wpAWw6rsU2Eh+yJHmTNttLROB047/VGxEen/JMtwJs1qIRgUw+t0DjseHKEnoEyEgVZUOSBBILbGLGHCGvKclIuzmgPe/AllN1cwU1AmzQEZ2zNdX16DDMmrRvpa/IPEdpj8jyeQY2jS3NigS0CEWyhUToUcAG2JHl/pKXvGRK/T/XwFYSsh/+8IcTsIH6uK9sOrLHBpNgFv8rJd4CWzR0Ncor8ywaud/WY+M7ZUYyntwZl1rbkUXnobWnzBI0LNFmaUxr9tXD1yXLRtdLhKZU7iNtHGMdq59Sj+2Ut+G4gb81/ogMp96ctw3pLM4U46Xx4W90N1mRRNZ0Vo3nbCVx6wjOylKfzYQiSwPkvMNnP/vZiVEAG0kjxGhhGqHJErBFGVZb4KOtQrvAU6HvPbwZHe8S9bwLoqfvJdrcga1nBsaVHb2OlvDMRwO9jUgJCPRd7Uqts5R7b3hUeozoGcAlg5xoGz8AG14ZH7aQCEUCbETclvpsHtjwzMiKxGW95JJLpnMPuLdYAiSTHDOwaUFKwBGIdI8t9UZbgrDmQmjRMvL5muNas6+RPDqWti5EYNPcaGuidaUW5efIYaRubjtI7dTaS4FNQM0NUehv5UIwJhwVvtfh7KVkdvPARpz2oYcempJI2HAkJMn+GvtsxG75PxeKjDJs9KJrtWefS+ijociIMEf51Kq3JVpatKbPj5n23rGeRfnWmjgLmtbosxSKjIYAazSPkOEej01AbA9b43zwvy6spz30OF4b90QSfVvqs3lggzFf+MIXprgswKaT6uyzAWp4bTlga1kYEYZGFqSnTi5MsYciIzM0ps4IpTCGkvVaWWK9rEf9+CSh0aFIy4tjDEXW5tImP6GvtdfG4Ww+9lgW0TZkDWAb9bbsHG2bBzaY9vjjjx++9KUvTcCGl8bnySefPHpgk4e2hyLXVIHtvnZgO80jj3HW5uqyJSI0RsF8jnx4Q5Fz+pD31MvxtE/7v5e/ABv7acqIBLzw2KTjOKrF9tGNN97YS15X+c0DG6MB1LhWC2DDQ4PhXIQM0zgCYD027VO1BMM7Uaml1cXdRrq5hFxtinZZdApRpKGKpUMQvWM86/KtuT5r+kb3v6XxRtbRaH7QXoSOtYEtF4qE9jTzecT8RtsogVuLvxawAS7CjXhn/K2XQgN6vK4GoOM6rSU/RwFshB25DJnkEV2jRWYkjCLlX2fZYBR/5961lQMoO1n6O723bUlgywmLNmJrocgd2H7GgR7QX3IhRduOhryiiitKZ6leS+H19je6vd7+lyyfAzYrv/ZvG94bTVOP7HjL6qYRdDJ7Z+RBAGxK8NN36HIOZvOz5OcogI39NRJIeAebPaSNu4s1gOurCYDBLaHIAZr1mkYu4tpCTekUqNF/+toab1jAK4hLClW07Sjt0XpROkfW24HtNDd3YLvohCF2732UzPWslUhZgA0vjexHm7mOjiZD8itf+cp0lRYHtJf8HAWwce6B97LhnfHD5iSn12GePcuGIPQCWxrGiIYnImCYCm4KbNCSO6AdVYZLCtKItnsWku0vWm8EzWfVxlbGfJ6BaOTc2rWurQZ9l3ptI/tN2/LKjS3nrSODHP2MbiYDUvqZSBpeHE4KYUjOJC/5OQpgg0GcZSMLkss0YRzfySJQyr+AzcuwnOe2JrDl6JwbivSOfYvlehbQDmw/s+y3OJdRms4rUNaALb3dX/tV8DC6JqL8jwCapZdIEyAGsHE4mwibDmfjsbGF9OpXv3pyUJb8HAWwwaR77713AjS9ORum4cmRJcmPPLXePZeehdRT1jNpo0ORay8Czxh7yhw7/T1jnVv2vPJq9Bqby+cl6qcemwW2dMth9Dx72+spR1m9Q1O5AehsfgA2QpNcsEFCCVmRN9988+SkLPk5CmAD6blWCwFgn00xXA5pc66NDUoljfQCG8z1LiZvOe+E5UKRoqeWPFKiwyuMXvrWLnfs9Ef4FY0QXIi8ivB3K3XS6FDudv815tTbR1quVs8CmyJOhB35kcdGPoSu07rtttsmJ2XJz1EAG9bAfffdNzGK19cAZlzLQigSBuGx8XvEZmsEvCJ1NKk5r80KvYDaK5CjhaXUb2vMZ0Xv6PH3tLeVMUcMnzVpb8lOiefReqX2zmLMCtvpsmBoS1+95ZW5CD8ihn9vSJSxEVGDPqX68zeOCGMlFFnLPveOv1buKIANppA8wkl2HdIG2GAeEwXQAWyaNFkNEcGNCEuP15dOhu1PQp8C29JCUBWQyk3jEQU6QmjTNiLzvAQdS7eZhqlG9rcmD6NrbOR4126rtceWAo7mo8arCB+XADbo0AXI6Cq8M3Qz36GbdcPIl7/85ekWkmuuuWYHNoHG5z//+Smjhnf4wCxl3fBcHtsxApvGZwW59hLCtRdkJFS2ppLstSbX5t/I/s4LsEV5ElHkUaMtSqPH28ztsUWALUJjdG229IAFNkKOABtJI+hmhSoBNhwT0v2XNtaPxmPjWi2u0QLYYBZWAR4cIMD/Ossmrycy6XM8rzn9yZqDdnu7P//33oMZpeOY60UX67GNeQe2nwydsjXlpuSxMaDcGzw8HluEGdExt+pJ7zIWJY5wKBsnhA9gx21RV1111XSGrdVeZGy2zlEAGwTr9hEBG9+RFUk81wKbPcc2lzk99aPWZGuPrfdFoz00e8q2LLVcG0sLrYfu81hmB7bjBTYrjzmPLY08HCuwQTfvyiThD1BT9iNgx9WIr3nNaxZ9waj4fDTAxsYjKf8CNvbUSB3FcyMrUh7bWQFbVJHa/cCax3bKGhnwht0ovVustxUgjRo3Xp56ga3Ejxp9a/Iw2tdo/kbp8M5XCmb6fxSwrUl/qy/7nDAkHhoOh15NA9gRcXvDG94w6eulP0cDbNw0cs8995wAm96kDbDJYwPUziuwtQRraUHZcvtb4c1oxZvyfAe24/XYbGSGv1svGvV4bGvKfa2v9BmXZ3BuTcDGc8DuiSeeOLz1rW89ObC9JP1HAWwIAgB25513TufYOLXOWTYu2YRhMBC3l3JK+9ddiyMVcs0Sjig1xaVtGELWXOQS5CUFZRQfj4HGyFzW+NOjFLx83or35aXXy5/RvB9B3+g29CJhrfuz3m44Cd91RIJyMs04ADQy1nmujEj+5mgWyX9vectbpixJu+c4mr8TX39yBJIEiTDsE5/4xARq3D5C6BFmwUQYeJbABiPnsDG3sXzMLxr1KrElBHpEm3PmMtf/Dmz1WfF6oiPmdkQbEePMypQNRSrKNIKuuW30jKsEbEr1t8AGXUTc0NWEIpfOiDwaYINQXPe77rprQntSRvHY8NYAN/7WC0h1ZkLAMHeyvfUjylAeWy0rkjL68dDSI5ye9vYyy3IgOl8leYu2t+wod2ATB7Snruzn8wRsyJ49w6ZUf8bOe9iIppE8soaMHoXHBmMQhM985jMT6l9++eUn12qR8q/bR2CYgC0CNHMWd6S/0aFIhTbmjGOvO54Dayzk8VSv1+KF4LFZbuZCketxu9xTj5zmyvId2ZBkQEon0xu6kf01Ev9I91/jcxTAJivn4YcfntL+r7766ikUqbe0wlCubuG34tWjY7gR4GpNYMtjo37ujEut3R7hbNG3xPMl+Diazq3zcPR41zaIUhk4Nn5H6C2FIq0xvsS8LtVmiQcCNpL78NjkmfKi6Jtuumm6EnGNz+aBTaAGIx977LEDN5DwPh+ddCeBhDIAm0BgqRjuaKVsPTYpl/SAtsDaIwyRBedpd2SZ0TwcSZvaWoKPpTaj/FirvSX4eyECW85jgw9bCkX2zHVJ/rjPl9R+XU7PFhI6jdeOkRGJnh7tdOToPgpggzm4tpyDeOCBBw433HDD5J3BMEKRPOcW6fMIbD0ZU0so5B5h95SNKnJP26PKjOZjrb0oP0a3OXrMtbnYge1/TzyZ8wZsunUEb43zauy5Md+8neU3f/M3py0k9PZSzseJcXosWZEQzCHtT37yk9NdYxdffPEUimTPTWfZ8OK0x3bW4RWv9W89UoG1sqZKocjRSiiqXEcBiaedyJhHK38Pnb1lIuOij9qcRdss0R7tazQdvbxV+Yh8R2XHM+Y0K7JWx9Neji9LJhelNGk8gBUJfemlGXyHU/LOd75zktulQW3S/ccAbJo4wo4f//jHD1deeeXkoYH8ABsApxv+9QqINdxdK1BRQbL1FJrU5rLCkKkgRYU9oriiymR0vciYo8ppNO219iLjWhvYovyIji3a30j5jsqOZ8zWcKX8eQE2xkEYkqNZeGt644rOsBGKXMvhOBpgQ9kTv/3IRz4yeWzaUwPY+J47yUgoEbCNXhyt9uYCm4RbQr/mObaIRdvix8jnHmWR6y+qnEbS3morOraoF9WiZ+Tz6NhG0rDFtnIRmS3SWaIp57Ep8gSwobtszgNXHxKifN3rXtd1dGkOT44C2Kzr/qEPfWhKG9XtIwAbzCQLh/itfTPrWgurBQxeBUu5XPJIatWNHleL/jkCNqru6DGPomtvp8yBY54z75pNR+8Z81mGIkfIa26MijIBYHyUpc7fZLKjm1/1qled3DqytOd2VMAGQz/60Y9Obi5po4AZ8VvuJuNvfuT+7qFIvwjvwObn1YVYckklvwY/PWCzBh3q4yw9thFrvQRsJPGVzrBdcsklU6RNVx7uwJZslHOtFjFcHdLGWyOGK48NywDGj5jAtYTdgvBZhCLXGufez3Fy4EIEttFjtmvcHtBuZT1HQbmk/0boxRxNtEvSCNtCesGowpNf+MIXprwIIm07sBV0ADf88x62V77yladuH4GZ7LMBbMfyEQBL6BWKVDiScfQe0D6Wse90Hg8HIko+qpBHcyVKR2TMNS+kBGz0U8sSjNJfA7C54JbSJL0lYEMH6+5e+uJwNmHIF77whXsoMnXblcb/6KOPTof9brzxxgnI8N7IluQ3+26Us7ePjF4oI9tLPUv9b4FN+2sSprW90WhSzEg+zWkrsoijyqRGZ4SPS9BRonHNZJQ1xxUNeUX50ZI3eTF6+8ixnmNL5Yhx4a2hh5XIx3eEJwG222+/fdpCskb8nHXdqrv5PTYJgqwa3sL66U9/erIAYCCM45A2DOUIgLIi1zgr0WKu57kWgha73VjWokzBzdNuTvAi9fY6Z8eBtQFgrZGuPa5If1Fg8xgO9jgPtNmzt0vPQQt4o/0L2NDH2hbiO45iffGLX5xu9ddF9VFjo4e2owI2GEXqKPts11133WQBICTsscFAMnGI4bbi1j0MWrJsKRQpcMt5a1F6lhLoKD17vTYHIgq53erZl1h7XJH+RgObuJ4armt7bEvpAQEb+hiHQ3tp5EB8+ctfnlL9+d5GnpaUxM0DG4OX+8pvGPXhD3/4cM0110xAxoesSNxggI69tmMDNk3wkqHIpQR6SeG80NuOKORj4Nna41q7v9ocnNdQJJ4aFyAzPr1gVFce8i62W265Zcp/kI5bOqJ2dMAGs973vvdNrz9gTw0G6Swbri7MW9sKmqtMBNwC8TR5xIYko31pQfXWj26i9/azRPmoQhttBER5GKU/wssojaP7irTXqrM1PqY3Cy2t5C1/Rsu22gbYcC5oHwdDl9TrcPZrX/vak6NYjH/p8OtRAJuYp8sz//Ef/3FKH1WyCF4c4HZswLZ2KDIi1GsqvJaC6n0eVWgRPtVoi/IwSn8vn2Q4leqtyY8I7a06W+FjyXA9D8BGjgMeGx8BG9/xglFAjxeMKrFPl9q35m3O86MAtnRhcfvI8573vOlN2jALYCMcSQyXn2Px2HqAbe7i3D02/zJZW5GX+ps75/4RH6r3Fa7Njx66W2W3wkPRaffYtIe+JrAJXHN8E68i8y1gow0cDMYEgLG/ho5+9atffcpLW3rMRwFsujdRk3H33XdPJ9zx2mAaLjCZkeyvKb4bZdyaC0FCplAkfadXauX2CyMb2xFhbSmN/flxcWBt2Y5wZys0LklH65LzCN9G1MkBm/RGjR+MB2DjHBv6SkkiABtvziaydv3110+6eo1X1kwRiGO53d8q5nvvvffAhiT7bIAZwEZmJH/rWq1jAjYJ5Q5sI5bn3kaJA0sq61Fc3wqNS9JxXoENcEPvooP5zf/cOsKNI+hq6eQleXuiS48J2KT4YRbn2fDYsA5I9cdjI8X0WIHNWktrC/7uzY1Sy9tuZw2FMpcDW6FxSTp61veSdJTmyuoDr8eGt4aHhlemBD6A7aGHHppuibr00kuncHfU4eiVq6Py2ARs3Bb94IMPTsBGyj/AhscG03TDv73lv5cpa5Uv7bH1CP4IWndgG8HF7bdxFkqylytboXFJOnrW95J0jAQ2dDB6BL1L5Ay6+e7hhx+ezhy/9KUv3YEtx3DtQ+lsBG/SFrBhKQBsMBOmwtwosK0tSBZUBHSMkTHJwlmaph3YetXvcZZfWo5GcGUrNC5Jx3kDNnQVICb9q1R+8iC4dYRbol784hefJCjZ400jZCbXxtF4bEoggSkwjDdp8xoENiZ1rRaMlcVwbMCWhiJrwFZadJGkEoRC99YtJWR7u9vgwJLKetQIt0LjknT0ANtaoTvmT/qjNxRpgU1hSNrjCBZbRtzry2tr1AftLz2uowA2y3C5uHfcccfk3pL2z3Pey0ZMV/tsuWzCucIaqd8Cm/S50vIFNuqT35H+pXCiXlm03ihFt7dz9hyYI3drUb8mjXP6Urq/+LLE0aQ59FmAs3/bNlOdoFtH0L32EnrewvL1r399OsOmM8fWYF9SNo4G2GCsUkVxe++8887D85///MMLXvCCCf3x4siOhLkklOROts+d8Ej9FrCVBCn1onZgW3IZ7G3XOBCR+7U5uiaNkb60zVACtkibS/O4prvsMxwKdLKuM5RT8bWvfW1688rNN988HcNCNwNsa1x5eBTApgkUsJGBwx4bzOJN2oAYwKa3t+aAbYTgRNoYCWzwIUJDCp49C2L32Hq4dT7LRmVuTW6sSWOkLwFb7pVUSyj6CI256JHmUO3lwpQW2KzHxuFswpG33nrrlK3OszX21yY9eQzp/jYUqfMRnGUD/TkjobNs3ECiA4J2j81OcmTCl16gOWFRSNIKgg1L9tIUBahovV769vLb5cAW10zKrTVpjPZl17SM1CVCkXMM4EgoEkeDH4UidbM/h7P5HmCTN7eWlB8NsEnB6qoWXl6Hm/vyl798sga4p4x9NoROr00YDWgRgfYAQwvYUqspsvHqoSMndNF6awnw3s/yHIjI/fJUne5hTRqjfaXAJk8tsp7XCB231r6eE4bEawO88MoANgDt8ccfn/4mFKn3ZK4lF0cBbHLftc8EQx977LHDU089dbjiiitODmnj9vLRG1xrHk5UOEdOjPVE1a79TgtBVpTGH1kILSEtjStabySf9rbOlgNbWCstDqxJY6SvdC0zHnlrtfYifS3pseXCleQ2oKMFbLrmUNdpcU+kdFdrHkc9Pypgk0KHuaSRPvroo1PKP5duYjUAbDyrAVtUUEYx3LbjBTYrTNHQRRSgovWW4Nfe5tlwYEtrpsSBNWmM9JV6a1sGtlw40o45jTCxBcTHAhvRsyeffPLwwhe+cDqgLe9UdSM87JH+owE2WSEwBibxOoQHHnhgOqSta7QITWI5cJbCnqdIJyXi8XiZ2gKC3PNcKBKa7YXIuf6tFZTb3PXSHBWy1lhz/UfqeMfR0190zHNoGVl3SRlO6azNWY2PkbkePS/R9qL1apGPNHFEyj7tK9e3/c6z1iP0t+bLgpKAmjHpBaMAGz/kPvD8vvvuO1x99dXTjxL/9qxIIyEpw5k0zkcAbJdddtmUHQlDuRi5BWxz3fSWcvIKR85zs5YSY7TCo/K2/VTYW323aF/j+Zo0RhXyGnyY28eawDaX1p76EYXc07637Eg6Um9NBqn9benaMrDJsdCYdDgb+nVPJN/xQ4Ift46wXWSBbemXjE46/hizIiGcw38AG+9k475IvDYBGyAnj01CIqBYGtgsONWsNw+wWTBDkNKzbT0g0VPWu/gj5bZCx0jFFeHD3Dpr0l/qqzWXERojdVq8XKLNUp9Wz4g/AgHqWC/N6qZjATZLp25QwWNTcgh6lw/hSTy22267bbpOSxck63drzuY+Pwpg0yCF+ggKd0NyEfJzn/vcw8UXXzwBm0KRMFmvTrDhOoHOUtZuKaSYA7tcWVsuFXrKIxQW7FTeLqCoEooIUkux5dqM1InQ5jFg1lR40THUFOjoNr2GWEsJ63mEv5E6LT4s0Warz3RtqnwuYSQaivTQMLKMBWja1Z225DfoeBXAxnhwMrjZ/+1vf/ukn3ePrTITQnuYxGFsgA0AY4OShBEBG8KjA4Ett37kxKeg01LsFpDSuindadnUGrTx71a/6fM1wWbNvpaY2wuxzdKc1QAjCibReqMNgNF0yNDKhR+XALYI/a3Qvd0jVASJ70jt18Fs7bF985vfnDLX3/Wud026mfLQpDt/I/T1rL2j8NjEFAtsWAkAGx9cXfbZBGwwzQKbmKiJG+2x5QQiBZqch9YCtvR5Oo6SVdgjAGpjjTrRvnpp85TfAdbDpXllllZeHuqiNEJ3t7IAACAASURBVETrpd6qjbyUjOwosM2l0cM/W6YEbJxhgxZtARGGBNi+8pWvTMBmz7C1DPBemooGzdb32OT+6mA2TNLmJMAGU7kMmZR/ARuDXRPYcgo7N4EpuHmAzV6GXPLi5gJGVMlH6kXqRIV9zb6iNEbrrTm2mgIdTccSynqJNmvzZr0y9a29NQsOtOG9rN2OwYJlVH4i9aSL9Vt7bNoi0TEr9DChSMDt13/9159xhk2OSoQGb52j8NjSwSi2y7t+YODll18+ARkHBbEW7A3/vecnaosg8nqXHHgJiOy5vFKoMQWtHH1WuZS8uujirimu0rPRys4rzGuUa4Vr1qBhiT4ist1S7kvQWbTQL7qo2F1pzqJrIgcy6jyntFseWam9Wj2e5dZ96jH2zEFLtpERHAvJCuV1hg16ADZ+E5rkZig8uDe/+c09JAwrexTAlgoL/2MlEMP9xje+cXKtFt4bSSU8/6Vf+qXs/WQtYR5tnabCknptFrgsuFk6am3kgC/XR1RiIiAVqTPX6+xVeBHAbinyiOy05DE6b731lqBjiTZ757kmV1E5rQFbSl+JB14wS7dNUr3QAs1eOSiVhw7tpQFs6Fr4x3f8r/dgCvzuvvvuaYuI67TO4nO0wAZTubKFG6S5LxJrgY+AjdAkzLZeEc9biy2inFoTVwKakpdW8/Jyfal8zlubCxiRxR+pM5fOXoU3Gtg8stWSk7N8rvDZSBpaa22NvlpeyAgaPOBV8q5yYUXbXunmf+uxtaI43jHW5ktRMrwwrVXA7Xvf+94EcOhbvDm+Qxd/5CMfmS4/5gKNs/gcJbCJUYAaXtull146hSJh8He/+90JzPDYdNu0VZrRBUzbEYXd8p4siNmy1t23gpHzXkuC0/L0PAK3BAB46fXQN6dMaWxRZViqt4SxNGfcubqjE6rWBPoogI4ac67/1COz+iMtb+lI6+lZzjMrgWWU9zW510ucaZu/ATGcCK415Cwxx66UEYne/ed//ufDe97znilj/Sw+RwFsJcbwIrvPfe5zh5e97GUnySJsXMJ0vdhOQJYCQoTZkQWU875qnlrLu7MgnZZthS8jwFzj02jQG01fZI4tf3P1azJQehYFyij9W6kXWS+ROlFFPpdPtTBgyYvK1amFGz3A1gJW7zhbwMYZNcoQfuRvtoG4JOOqq66agE2Hszmwfccddxx+53d+Z/LkzuJz1MCm20d42SgeGj9ctQVjdRtJCmzWhe9leGTR1YBN/ee8thrAtbzAtF3+H50cUAOAKEBF6/XOY0sRRuioRQJ2YPPPUGSNteYzYnC0KE49K5UvfZ+21wo36nmtnzU9NnmcCo3iPHDpPJfRP+c5zznJaQDcuMcXh+O3f/u3T7aCWvwc/fyogQ3Gfvaznz0873nPmywDfnCNuVWaTEk2L5mIqLeWC+XlvKKap5QCqQWxdP/PPstdn2XHkQPMVDhSAPSEynJjbnkuuXYj4BCpU1oQ4nupzVoYKuKJRjy5nAEyeoG32osCSU6R1xRti45ce6PqRMZYW9MlD8sDdrlxpvtovZ5gqmNqtNcA1hoI6RogvEjWObTqyBUeG94b0TH21fie32Srs/emVH/vPI4sd9TAhmf2yU9+cnKDifPC9E984hOHv/3bvz28+93vPrzjHe+Y9tmYkNrFm7JG+K23v1qPxIJIKnQCGytcOfAqtVdSol5PL6Ut55Ha8dVAqgXkpUWh9kcKZjr+mnLKKdQWsNUWeGoQ2LIRJZkqDNt+atx4eTjSC1FbKc/1f80ISOtKzvleRmULwL1ejpc3XuVda8+O2WMQ2jnOAVNujLXvSvPrkT9PmZIhkdMfGhsgxj4aZfDM/uZv/mYCtdtvv/3w/Oc/f/oO/XnXXXdN4clrrrmmqnej8+mpd9TAhlfDDdIcBHzJS14yMff973//4a//+q8Pv//7v3+48cYbp6u3ADaBVmlCpZxtTLskeDnB4bvaD/1ayyxtu0cYU5BMFXvJ6yot0PQQuGhJLT8LkDkwG2Gx14TWowAt7aIxN54cWOWMFltORoxnYdWMgJIS7JGBnrI1Y0a05OYzBa2SXJTa99DYmpsSr2tz1QIiD10tntk5zOmUHLildUrynK47Dw+s7mH8dk2X5C014NIkFksHgEWEjO0ejlqRrPenf/qnU9jxD//wDw/XX3/94dnPfvZ0ScbDDz88pfnL2Yisl7l1jhrYGDwuL3Fe3GK8MhJKYDZ7bOy3Pf3001MWD5PGZPC37iuzi1pgYZWXhEVMtt5ZzaJK66kfvhe45UDQK/hWCZVAzNLcEpIaTbpVQIvFhkhL3kZJsbToqIFNLlwj67K0f1gzHlIZsLyv8bSmFD3PUkWuvnJKrtZeKQIhGSvxuiTfusS2pATT72vyr7IlQy6dZ9uWxztMecj/LX7k6tTk0a5Pu375W33lwMteHzXCgMlFkKSr9N4z6QN7q4m85dwzqxusl16KfFCeviQj5DQAWn/yJ38yXXRMkgj7aXhzXKNFO2984xun8lEjokdXZI2QrV+pVRugQEoHBwlLsudGiikn39lrY4JhuOLDKbjY9lOvLlVwKRi1FoYEMKew07o5EK0BXQ24UkvMLsasEJhbG2qWsB2PrtNptRcV0BYA2OclpZYCXskSLlnOPcZBzwK2tKeWtZdfNa+kREvOAFBZ1pA+Ke9l3KTfU962mXue461VwDXjI+VFri/JZPpM68kagWlfLQMsB4Y53rbGkIJkS64sXdawTPVJzbC0gJXquBTMUuMqpz8Yg7Z1CDG+4Q1vmPQrKf884ywxMkQIktwG9trQzzr35pXrUeWO3mMTI/DU3vve906JJIAa7wIiDKm3acu6scKqv+1EMxFaDPY3Ze0kpaGbNISptmXB5drEg8wJeWpVp8DoUaKtRWvbtK/DSenJ0VJaqB66egS3BETpQk3v38t5QSk/ap5BbX8l8pLElC85ZZ9TRK194RIvS/NgPagcPzzz15IrtaEDvTkDLke32vV4bDmDs7T+oKek5NMoQG1N1GTR6hG7XqxhmhqCuTGkwGXrpzJf0hvSM4CKLVNbE5b34pfVb/wN/Vw8rz22F7zgBYdbbrnlJDGP19OQHUl9vZ/trEBt4tsxe2wwXGFGkkYIR+Iis+emw9kwmY/OYPB37b1mslxTINLEWgtRYCmhTRcQ/yMMuXJWcFRfCppnJbDxKpa0XDTdXyCWgmsK7KlSbNFZA7hc3VwGqZQIAFBSXpqv9HnOqMkplvS7kvJP+ZHyq9R2zpBQWx4lXwOJ9FmJhzklaem1SSB2XcCLUoJIDUStTNn2REcNmO08qi7lrRFg5SfXl8ZW46/HgPF4b7l1Y3kr0MjpDsqVvNTW+rG8ScuW1mZOL6ou+pTn0IOOxCi/7rrrph/07q/+6q8ebrjhhgn4KFPjbY32Uc+OEtjspPE3N5BwhQvZObjATABCpwODEg779tZ0cnPKJC1jFYMEUns11tKxAJVac+lCtqBmBR5AtosyXaCTVVIJIbaUhBWgdNPYPmvtXeT6yS148bLmFZQWtx1rThFaeu2c2bK5tnNlU2WSAlLO4EjBM12cJY8ybTsdW0kB1YwGyWUJ8Go8zq0JL+9zdXPGlDUAcuMt0WDnpTSv+l79ltZaWj/Xnl3Duec5Y8COTXwryZiep/uQaTTE7n/rb7te+Zsf1qmiQ1pjMjxURuVKoKN3qqW6RbxHt2Koy5AkInb11VdP33Gm+LWvfe30phV4V9qHHAVcrXaOBtisYpQAMXFYDx/96EcnJY9r/IMf/GD6waJIgS0HXi0GWQGueT01ZVOymGyYJBVO+78VaAlfCdSgI/fMLvYSPT3KP12wVkmnitw+q/HJ8jdtP+JxpoomBcCeOUtBqMRDrzx5DI9a+Ku3n1b5nGdeqyM5q3k2JQVaM8hq4cGSUeSNFpQMBwuIJeBP65Zk2raVM1rT6I74rn4tCNGH3nUmkLLApzmwz+RBW4NbQGX1TUse0ue0q3UtANXrw3QhPW/KJhsyp6N6+5tb/iiAjQmUe5sKMRch//u///vkrXGeDVAjLRXrQhcjp0rJ4zWULN7c92n8vAUcei7hQ2h0O7YublZ4JecJ6mbt1Pq1i6Zl1doFnIKeVfilsG0KEpbHOeVkPdeI0EZDG7W5LtERqSPl0Tu2GqB4FXZuLnrkl7I5Y0Rt5AyAFADS/mprwhqm1ruwbaTfp7ywfLNlU48nLWfbsd6QVf78rb0k6+XUvKsUcFL+KIwnXYZBzo8S4OCXylijR5mIOUOyJr+p8aD/e+dZfQBW0AsP9K5L9Cz6Fr1Ldjq3jbz+9a+fjl7R31mGJI8G2HKeCJmOH/vYxyYL4dprr53OURDCU9JImm5aWkReZVRSeDXLP6cA7Hey0FKLTIDCb1x9xsUi0P8CkjTsmQKWVSJWUVlQrC1YaxXaxSt6rUJIn9sFKt7VLPJcSHQOIEas/9QISmWjJAM1gKrJV82rzI09XQe9AFaS1ZoMlzzpKK9q3o9VvClvlBCRKnn+T5MlLG0lL0ygUpsfGy3RHNuQn12/6tN6XapP9AhDG50k41UgJ0Djt6WJuoBJClIpCKcGiIxia2x511FJDnRzP+0oX4Eza2RFkoXO8/vvv3/6TSIJ7USNUa8+rpU7GmDTJGmfjAXA9Vmf+cxnDq961aumbEhZNzohn1OsdrJzjKmBV2nSaxZ+Wsf+b5UhAq13G0l58Zvx8r2ADmFJs43SNlOF41GGOYCy/Eufa1GWwEw0pYvSYwTkDJBSKLLG+5bijSygVn+RNr11cjz11k2VX1qvlSxRkuOS8mpFMVJ61L5tLwUwyWAJqCxgWnlhzuwz/S2vTHJi2831nQOQ1FPLpedrHfNbWdr0bT1GGYp2XYkXdj3UDCgrm+l6scBWW4MtI0z9o694ySjOBdmQ6F4McHId3vSmNx2uuOKKMzvDNsnJMWRF2gUtYMMN/tSnPjUp/Ve+8pXT2QncYYRBZWoeQGkCa5M+V6mlbUOnYuJ4ZAgJwoFQKqtT1p1CIi0acvRrYadAlfIgpzCk8NJntm76zHpzpT5aCjkdZ2vcrfZ6ntf66jFievpslU3ndTQ/PHKfA7dSvZoMKEvYGkv6Wx6bVeAaq5LCcoaPwKrFx1T5l4y+6FGLFCRzAKuoC2tdN+Vr68R6g9Ca1s+tOwuurfG3gKumF9WPgFrepdVRnCPmfNvv/d7vZV/0PIe+nrpHB2xK7//CF74wXd1CPJf3sXEBslL1lZWTWpNzlcGc+iWlIOElfApYA24IPoJOLJvf1rpjckuhoZoysRZbzvLUgkyfiYepBWuFvOUN2LZboFGzlEuCPWdecm1G2otawZ7FWjJWeo2zyLhahknJY6sBjZXFlKYaH1MQivA8BcUSsOl720fLqMkBrh2rvDH0FN4O+1Osd4AB/cVWCuvdApXtM+WbNfhTozXHm9JYVbeWoJWbJyWPUF+ATHjyzjvvPNx0001TJM3eaOOR9VFljgrYlGwBQz/wgQ9Mbj0n3jksKKWuyWmFViJKsiTYkQVGHW3I0i7eJofM5d5fdtllp169IwVijyykYCSrNwc0PQokZxXm+FWz1ktg51GuvYp81GI4i3Y8nlIP789iDJG1VJKxmpyWnnlkai2+lMBDkSSe8zeGLC9FBggAOnQYwIYxq5cm13QYY47onRofWkaFoksqh65VQgl/cyEykSddjkH6P+/K1ItJlUyCDlsa8I4G2HR+ggnlPjKsAl5Nw8YlWTmKVys9dgnGtSy23sVDe8qM4l5LzuMh8AgAFg+CrrviJOQSkhyo9fbf42mNUq5bUkJRfo2sdwzAFpX7C3mu07HzvxQ7ugoAANR4xQu6jciT3mvGRcMCwJGyNqet9Aww40EXQXu6TYKB/vjjj09e6G233TZ5oZTDEbFvCJhDT6vu5oFNIQ1rCf3jP/7jdMs0wsBvAEDAps3bYwA2Ce+3v/3tKS4NYCP8l1xyybRviAXEuBRaZTLltW4B2FrClXt+ISu7XuMgCiiReanVidJxzHPdE5ZLeVcDNbYVUPKUwYjFuwHgeDOJfgA4PgpJjp7PSHtWB8kYE7BBJyCm14PxnMuRMda5keQVr3jFCVBTZwnd/Iw5OJbkEXk3jz322PQONqX3w1Br4WiDORqKXGKBl9pEAJhkPDUyPBFwxsJpfoRc2Y9LA1t0EUdCIces7CIKYa9znByIrokcqIkD2k7AW2Nto6NY++QK0B+Z3RjrhCWl/LeyXmz40AKb7oUUvYyR7RRuIuFqQ8reeuut07YKwGfPFi85ts17bNYzYbP1n/7pn6YMSISAWDQMw7ORmz93j21tYGPiOWTOD0JCaNV6a+nmtf0/Aiy9XsNotbSkMI+mdW/vwuVADdhKXLGyncq5Ii92zSpF/sEHH5z219FjXEnFa2Ew2Le0VnIem7I7oVOOhN4AwPk2PFJCkryrDa9N903KE11yfEcBbDrA+MADDxzw2DgjAaDxYX+N2K1S5y2wLcm4VLijIANYY7URhmTiyfAEuO17mGoe3wjVU+JTdEwtmtaclxYtW3ge4f+aPIzsAy4lO2vN1yj67TxJR7G2dfCa54Ca9toANbYiuJ7qLN9nltNv0KqtISWS6OwttBJm1OFtLkbGQ8Nr43tec4O3JoBfOhx5FMAGM9mH+vjHPz4BGRMPg2AUACdLAKtB52CUfrrlhYCgE4dGCMiQYixXXnnlCWhrcWlxCLT1/xKLbxRge6zateZmy/0cw/5VBNhspGXL/B9NWxphse0rqqTEC3uhBOFIwncAGtsQRG4AiSW2VCJjVo5Dql91G5J0L7+JPJHljX4D3HgRNNnreG66QBkeLHkzyaaAzTJPh5T5jr85+PfUU08dSIMH3NiAxXUHDOxZKwlWFNhGgUVJoLWvhqXDGJh0fphoUmPx2OwrdtSONwQZseRrdUbtNUQW015n58CxcUDrtKRHcuFKygJqnM1FL+C1sc+mY0xKqbfp9gKItfhT0z9WRwiIdY8k9GlsvGUbnV1LihEGzB3XZoDNeid2cCh/4rX33HPPFHdG8ett2Fg3OrwsC1F1lSXZy6AlgU006vwa4yBpRPF1ji8Qhsx9PMAWATX6Gg1sUTp652ovv3NgaxzoATatPdaL1QXoNYxcsiMxcnWEKQW2Ncee6kX7fwpsjIctFvbYoJ2xEZnie+6R5LOktzbxdStZkfLMZInwP4MH2NhbYw8Kb41JB+gIQzLx1jOz8d+aVVATiKWADTq1V6gYO5YMe4aMh/AqG6x4o8rstHQuQZfaj4bDSnzcgW1NlbP3tSUOtAzQdG0oJEc9DNzPf/7zU4SKPAL0G0eZ7BaEjUidxbhz47NgLn0MqAFo2oNDp5HNDrAB2qlBPVpnbA7YZJUovZS9NV5LQxakvWEEYMOasRcCSwBoI2oRjAYQK4h63Ywyh/DWnn766Wny2VvDYxPd6UR76RotILV+R/d1Fgt173PnwGgO1MCtBGzoLox4Xv2CEf+iF71oypDEkLe6TBGps1x7qU6Q3pUzon020v5lzFOGJDn239785jefJJLYtkaOaTPApoPHNquRiWZvjeQKlD7p/dp7012Kyh6UtyYLKMokL4B4F4Mdj7W8SBbhECO/GRcbq8TWGTNgXXP9o2Pz0ryX2zmwc2A+B3IAlwM2etLB5a9+9avTuTbAgQgOSSQ68zZaN/WMELpLOsl6bHIqdPs/RjvP+c2YHnnkkcmIv+qqq04d1E7b6KEtV3ZTwKb71AROeDOf+MQnJtcVj01JFTCB/TZtRDIwZetQd04m0WjhscAma4tJxipjsxiXnUOZHDi3V8+kSRteyyYCetExl/qKtjdXmPf6Owe2xgGrsNPwm/6njAx29AHKH2NeF7yj53Kvqoqs9Sh/1FdubcspkX7TtgveGV4bH40RQ57EEi5Iljdqx6E2onSq3maATQNX0gf7Tkww7itM0PcwUbfew0CBmIBtThhSEzCXqba+PEmFWLVRzN4aYyMOjbeGFSO3XRvGaTsnk3bRRVkSo4IeBaId2EZKyt7WeeBA6tl4gI1x28QQLmvgXBuAxi1E7LOhE+xnjYuEbX8p+KS6iecyxomiKbSqu291Iwn6mux2cgrw2mzy38j53wywaVASBDZS3/e+902XaOrORKE5zNDrXARGqqekkaiSrzHXAwBpGejQwUzRCmjrBmxCj29961snDxTAxsqxp/xHTvbe1nFxIJrUM1r2a3IfpXH0TETGXBvX6DGXIi7SVwI31j4ezac//enJyyEUidGLDpSRrHe4efRRyucIn9I2cv2m+pf/CUcCbLq/V84H+g/9zj2SjE/n+6Qfo/kRp4B4K1mRFqBgBIexGTAbqCh8OyHHBmwSWmV5cuEx+2t4a6T383qHpU/ij1Yke3vLcyAKGiOUVyla0KMoI4o3ytXImNcENuk3S6f+Rt8pfwCdx/8kkRDVQfHj2XBeF29H3pAupejlV4RPc4CNUKTNn2AMGPNsxeCF3njjjSdjH+mUbMpjE6JzYPnuu+8+3HDDDdPgrVXD3wI2gYEsGSZgJHM8E9oqI3oUQ+d8B6DGGPHO8Eg5mycLx+4j9grtXv58cWAHNv98RhT22sB2yqMw2wl4NvZ2fAxgjgKRDc6HcCShOxul8nPmdMkIn1o6TqBt9a/12BSiZJxKjONmEm0zsZdot2yiY9usxwYDcF0578DkkglpXVwxDuZg4YhJxwBsCkdyUPH++++fzq4xBsKQCCxjkOWme+RGTPDexvFyYAc2/9xFFHbUo4zsLad6TCPTnpyOAOklo+hC9AR5Bpzf5VwbZ1x1Toz2IiG7CJ/mApu2kPS6Ht0XyVEuwq6vf/3rT8ZlnRj/7D+z5GY8NgYvF5UJ5YZ7rBj7glEBG0IAGKSp/lv02DSpuiSUTEgOnDOu6667bkqMUYyZsnLV52R2zhGIve52OLADm38uIgp7NLBZz8VDuWjWLf/oASWOYbTzGquPfOQjk64j9Z/scIAvAmgWSD201cr07rFJr2GwWx2NDuQsL+PCKxU/ordGbdJjY/CE6QA1XFYGK2tGmY4CCRuKVPgy3byMCHprwj0LIS0DHXhiCCeprrrzkjG87W1vm24XULKIPbLQomV/fv45sAObf44j6722niPt9YCBbR9gI1KlzEf7FgCuEuTVL1yMfM0115y8zYT66ZEgD7dGjMsLbLoEWWf0dDWYaNB9uYzv5ptvnt5FCS+i9/yeObAJoCwhDJLDiQAbN0EDBDCC36l7igBgudjrt7YKbLLG+E2aK8AGgHOzACfwdX2WzvDJalMmkUdY9zLnkwMRYBuhuDyhJ48H4DEER81cZNxrAlvqzVl6+VuXumsbAtrQc7z2hUQ6ygBsJJvZ90/28i/CJ488pPqX/9Fl5BHwo/CjPDaeKwucDEnoIkuydPNS9zjXzIrU4G16p/5m8Fgn/K9kCgYrt1QWCr9164g8OnuGTRM3YgI9E2rLlPb6NG5S/Ml0Iq7M+4mInZfojCy6NRVJr6CdRfkIMGjhleiNzMtZjP089nkh8h7lTxIJXg3GMBc5kClJRnXq2Vj+lGS/tiZqz2reofSwHBa1owuQZaRbHa4oFWMgksWBdLI/uX1JoUtk2B7+7gnBrrrHJpcUwnXAEEDDMlEKPMqe1FYsGCVViGEa5JaB7ZQ7/NNbUBgrWUCf+cxnJq8Ui+uNb3zjFFYYqUB3YDvNzR3Yzhe8XYjAhuIn0ezOO++c9CRn2rixAx2Zi3yJRz0gMML7llFvo2s1YKM82zHoecrJs8Mr1QtJrReYG2tNulcFNqG+EF5hOMJ0H/7wh6f4KpukDJQJBQDwbvQmWQ0OK0Zn2+Ty8ttuOp6Fx2bDDbZ/aMPi4uZu0ngBb2LK6TU5qfdXmriIl3e+VJxvNDuw+fh0LKUuRGBjzOi/T33qU9PZL1LjyT8g/V/6MyfnUc8sYmhL7+U8NgDL7q3JOUFX870AWImDeielDV3aW5u8sroqsIkBckNxp1HueGtkCpIJqXRXXfzJfpRAzHpsOt+2NWDLMZ5J4yYB4uWM5zWvec001tpCjSzi3WPbPTbvwt/LHQcHACj23ciQ5BgU12uR+g/AKWzeA2xRg7+lW3Iem5JHcqFI9DuHt8l85zk6kqgWSTRkivO92jwKYGMybEgSsPqHf/iHk8ligGTHgPRMKG6pjbMyMdZj49kW9tjkhaahSL7n7BpCCagxoSSNECeHDxELaffYfEpp99h8fNpLbZcDGPAoeyJYd91116RD2Ici6qNL4G3CReo1rTEyAVDatwU2rUXpcl2UrKQ5/SbBjr1ExkcZexSqB5RX9diE+jZ2yi0chOhuuummE7dUbijlmFi53LlQ5BaATQxPrRqBHZmeeKVYJFhat99++8nVODuwLbf0dmBbjrd7y+txQEkiXI5MAhp782SOAwDIeC6TMJI80vLKarqq5LGVQpG0Zc/sKrEEHcl2DRfD80aX6D7bqsDGYOSWMihOnuPJkMLKS0TlyemdZEJxTZ7QW7eOCDi0d2c3THvQ3SuipYm3wKa9PoEwFhZhSMbKuLgmjIPZNr6c638PRXpnpVxuTWBbQt7mc2Bv4Rg40JJTnqMvCd197GMfm4AMUCMfwd6Or8SNWqJFS06j4GbP4KoPdL2AjXmQw6Ln2mdjDPaiZK4b5HwviSS6hEPA502KWR3YGCAhRgjkhXqcYcDtJORYU/CKs/IbYLMJJXJvNbFrC7MEyVot0MD/uNZ4peyvER/HW+OwpcpuwWNrCfva/BzVX8Q4GNX33s7OAS8HaspaXg06D+XPFVsPPvjgFI4kPR7vTcCQXmSR63+JtZ4LRSr3AWCzV2lZD6zEHwCcRBmAm0vwrX710r86sAmE2AwlYQQlz0ZhLUMQBsg7E7CpvBgoUPMO3Ct03nL29hDd+UhsHCHkGi08N+6+BNgkpDXFG1HKUWvrDwvUdwAAGgtJREFUrHjm5W20XISH0b72esfHga3IfY0OXVIhjwal/973vncykkn9R/Gz16YIkN2XOktgU3QOUOOHjy7UaEkKupQjDmTEc/s/4+v9rApsCiUySeyr4a0xOR4BE7DBHHls8orO2mPTJOpmfqwUwJpDh5xd4xZr3eRPxg/jt+9oq3mqPcK5A9tpbu3A1qsOLqzyHr2zBkdqdBDdQpegP4hSYdB/8IMfnN4Ogu7Ea+Ncmz3wLH3YozvmjjMXiuQ7AZsNk8pRKfVJWaX/k2RHFuimQ5Eocx04ZN+JCeE8RkshC9Qop3siFZqEOVsDNu0RcnaNzV721xjDu9/97mkvET4I5OcK1F5/58DOgRgHjgHY7H6VXtOFPsFrQ+lzeTA5Ctpra3lFS405TR7R/9Zjk86u7QHKWcFJ4EYStnC4bUV36m5yj02ojsLH4gCJmZCWkhdaC9j0Rm0ljWwB2KBNN/LzNyED9tZ4xTthV7KYfv3Xf30CcR0kF/2xZbnX2jlw/jgQVbwR7zza15pcR6coJwF6CTkShnzf+953olfY4mCvTXrFGv0prUuM2epnm+eAftNFx/LS0jyEHC8x/HXk6+mnn562q0iW0dllD/9XDUXKU7njjjumzU+8F3tOoeaaChQZnM5vbAnYZGkgVFhWXJ3FhceEWznHxnvXbrnllilurPfIeSZoL7Nz4ELiQFTxnldgk14B4HQjE4l2vGGba7bktXGMSJEteXZrhSJrwAbN2mOz5Wqel0KRbDmRm4BjAHgT4fPKxyLAprR9AY8YDqPxYnStlF7T0HJNNbn8VijShicl1LJYPJk3JWXRCovW6skbA8B196Vurv6N3/iN6QwbPNFGsNettn1G6bM8PEtF6RXMpS1NS8ccnpbmxtt+lB+1ObTrLaXPro1a3ylPlqCzV/FG56lGe2RcUTpK9ayXk/LEejjoDkCLHyJC//RP/3Ry6z8Xx+uNJ60I2BLrPycvfKd7IOWxWUxoOTI8R0fiJPCbkKQyP6XPNH8phiwCbOpECRIKFeKtcIM/+2ocvtOE1jY7rUKmvF4yahevPcem7yMCG1X+lrmMnYweQpBKkCFz6V3vetfJy1Hhi0KwESGLLqxIX0vUic7NSFp6LPy0rP63v61y6hlfdC5bRlEJmFKjz8puib82ZJ6OrWestv1IvSivanITabPF+1x/LXlrGRnSqZTTlgcXP/CDLiWRhCiYMiRrXtvIddQy7BSKFP0WqGtOAiCtG1cAcZwhtnPADnl+Fj/SORkObOkAIF43+ZMwArF63xplBWq1ibeLcYvApgkSc7kDk/AjP2RGMhncD6m3gUswI4s7Cr5LCXNvu1sZs7XwRJNdKBqXlUv+lsJIwU0WaS8/anIfUaA5uq21XPMaPLSn8xcBhqgMjAaoCO3ReY7We4bCvuiik3AcBvQ///M/T/qVw8zoVfbfah6gZ46jZSw/Ncc5YGvxAkwgmkcmqNYc4Uh+br311slr0/EG/qaP9LjYcGATUNGx3UtiEu6+++4pg4e4sJCb3zqRXkNwMWOLwKaxyE2WMPI9kwNPsKQAdWUvtdL9W7yICN8SCiVCR6ROVAl5+JhT1jmvjLZyCT9WlnMWbCvUVKJx7nyl4K1QfQrktfnI0T6XrpZii8hHBPRGjKOH1lJ/LePGzpdkjX4xoIkMYSiTYEHCRU+CRQ/tnrI5YNMeW+rAtHgvTKAeOpOxsr2j2//VF+WUbW9pHA5sWvyKB2si2FsD3LhlBEL1KoNaBo8ItXHZLQKbXfzQqklkbLo5gLFYb1Y88AjMXub/eDfyk4KRZCwXcbDKRPOoZCbNt1XWKSjWgG2pzFgb5RBtokMAh2ym+9K2rPitCIP+t0op4lW2lFoE6CNtRmUq0lcUzCWP1liW7IlPdg4on1P0I9dOj7EoYNM4WttOtG3BSmsPnrOVRQSMvTY80xpPFwE2eSOKhQJoXJ9FLJhMSF2xIpdTIFdi2NaBzQqfxqwJEe0AMhPG2PmOGHLtdn+P8KwhrEv0EVEoUWVSoz+dK9FlQc4CIH8LyHTIXpm+1juyQKjvI9Z6jfYaIKaWswBN19ApsmCBTc+sshDNNswzYh5GtHHKOr/oorCY9spilPZovZz8WJnULfm0zxxKPiMGR5iJP62Y89h0X6Q1GFsgz1hSDOE7xsRF0BxtIG8BHaq27PqbvvtJ78w2Rm+bU/YfxHDYjjAkzEe54zITG4U4ftcmfuvAJtrt2K3VrlRdTY7iwhHhi05XtN5cYU/rR+mIKoaW9Z96V7IYU0CzoGeNlhQEqZ8CW42HtuwIXgvErEK0nprGJ3BLvUn9X/My7VxE5jM6lzXjoERHra8oHdF5itD4DIVtQBz6ea4cBhleujg4Sme0XgnY0PcahycrUv1TVnIqoKMtzrYR+dPLVnPXiA0HNoiCIDEb95EzF6Asp8f1XMQrFNmyQBXWYxDyftK2UitutOBGFnGqOK3iaSm8qICtVa/GjwjvI/xda6y5flJ6R9Nf42FNSUrhpfUtiPbMzxw6cnyLtNey8kfzviZXPbxLddLS8gofIgZzi79RXUVUCsfFHnFSOLJmqJT4RnvkKvDDdWI6MrZ4VqQsVi0uznHxQyqqQCwVQpUtMU/7AAI3obj66l08SwuXbT+64CL1Rlv/LT5FLNDoAmnRctbPkeF0L8pDU82gi3obXoXhoa81Xy2DtHdtRo2lyHqJjj8CbJE6LfpGtxltr6UH8LKUxUgfgFwtIpCO29KFU8OVYooAgis819lp1R3usVmXk844y/XLv/zLJ7eMpGEaEe1Z4JRNM7tak9/73ENHT5vRBRet10PbeSm7liJvKfnRcxZRNKNpaMlI6bxUzciKjKtFx9afR8ccNW62wg/kAGATmEGX12OzY9ffGI9kSPJCUvCFLEnwRRHCRYFNsV6uQyEMicvINTC5TXkIiYYmWpMXWeRRi7FES4SGmifaGvP+/DQHovzv5WNUcdX6ibbZsqB7x7YWD3vpOqvykXmJ1ImOL9pXtF7L4FOilfSanJ+aQZo+0/+AGUCmQ9sYVoBb+j7P4R4bxHN2i6QQvDX22HhhHB/FWQV8VoF7wjh2genvNa31yMSvqRTWDkVGF97oemvyuGbAROnoBaKWHPa2N2c+IuuvRf8cetaoG6E/Uqc1ltFtLtEebep4guRSwOY16ixduiBZB79JJAFfyN845eGNzooUgAFUXNJJh8RBlYYq5ZuG/DyeUq/i6C3f8h5bgjbyeYT2kf172oooNa8we/r3eLajF+to+qOhpqh8jOSHNVC989UqF43ejBzXHBpLdZegb3Sb0fY8cxYBtVNA9dNsUHCF7/khceSxxx6bMIb0fxsWH+6x6QZqYqDcbk+nnF3jA8pa9M55YC2h8j6PLvxSvdHttcYR6S9Sp0VHRJFH6VhiYc0ZX2/d6Lh7PawoGPaOR+Uj/Un59PbpUZK5NqOy00vfHOP3vNJYM3Ctd5aGIFtyn7bL/3rZqs5WcmCbq7Z4c4r9DAc2GleGCm965ewaB7MJTwJssvLsoCBYYcqcoJXSV6Oht5qAzbkJIgfUdoH3KL6esp7FWWtvdF8eenJllqAjokw80YOU/ih/I/RtRbkuMV812YnMS1QWPQCb8yhGRDFsG1b32e9T3ZcDgdbYc/S36qzxXAmC6ssmDPI3npreZMBeG5d/vOMd71ge2HSlywc+8IEJ2DjDpjep9gJba+GPXlxz2/PUH1VmFDisqTCiABBZUC3ZKbUZ5YdnXiPjOGsPZRTNx9ROFNhKY/S01/KQUyCSvEXlfI6BZMdZOzcXoS0dp5wDHfcC2EgWwXvjPBvXNb7zne9cHti0n/ahD31oylh51rOedfImVbvXJsZC+BxPqXfBLK1cve2PVoQ1DzaqrHt5O6f8aH7MoWVk3a3wfgn+RhTXSN62wGCJvkp9juJFy/vS8zTq1TvWUR7bqHHX+EofABtgppdN63JkgO3tb3/7qXOki4QiIZA9to997GPTm08hRC+cS/fYhMaRxd9aqKXnrXq9AmLLp223/o94DRH6vGAbaXtUnSXnZRSN0XZKYxutFKL0HUO96I0akbF558Vbrtc7Urs1kEtlqheoWgDq5VtEd3vapl3hg2gFSwA33pZCOJItLoDtbW9727LJIyKY20Y++clPHq6++uoJSe1lmLnbqSPMiSrraD3PZFBmBKCOVvLRMY+mo7bAR/cVbS+6TzK63hJGT48ibsl7lL+tdkvPPUeCom331IsCQk0+cs/4rge8cp5caVzRMeTaq8nUHHnT2C24IQN4agAb4UiA7cEHHzy89a1vPfVOtsU8Ni4+vu+++6ZXDGiCdLO9QmYWkUeHIqOLbhQddlJqHt1I5RUdcxT0epRBKcwQ4Y233yg/aotxtAEWXfjRsXl5t8VyUV6NHkvOm/KAipd+W84DbN52vSDXy6/RnnSOlwI3vDV+2N4SsD3wwAOHt7zlLcsCm8CKw9ncOnL99ddPfOJ7pfunHhtER+6ca7n3kcU/F9hqgljz5lJhitAug6FXMGvlI3TU2ouCRnRMEfojNLaUS4mOVr2Rhk90nqM0RucsUm80f5fwQlp8LHltXn7kALdVt0VTq36vB+dpLwU2gRp18dYUihSw3X///Yc3v/nNJxciT7iwxAFtGv7Upz514EotToXrNS0Am5R7Cm7RRedhVE+ZKMD29OEp61HIaZmo5xXxQjxj6C3jGXOuzdH0R9uL0L+EYunle8vgitIY4cdoo+gsAMrLfw8QeY0s7xxF+eFtfwKVGe/Hs/XTUCTPwBL21ghFst9GKJLI4Bvf+MZT12otBmz/9m//Nu2r8d4cBgqokUBiw5AewfeU8QqSykUAYCt0pGO1dEVpjNbr5fuxlI8A2xwezlUEI/gaGfPaxmiJTy3ej+ZvBBwsjbZ+i7bW83QOPGAZNR5actYzrlZb1tiyHht7bAAb3pqSR+699971gO2jH/3ohKqk+zOpgBo/pZtHPAOtKfWe+hFgW2IRtxZkqc8eT20OmI+wvkbNS087e9mdA14O9AJHq11Pe2kZT50eMIq2FwHsErC2+NQaT6rjBG4Am86xrQpsEAQR73//+6c7Il/0ohedAFp680hUsVum/P/2rmRHiiSG1p1FCHFAnBACLiCQkFj+mgvwH3wA24ETm5A4cBy9RK/nyfIWrqyeGU231OrqygiHw2H72Y7IzD1odOntDYjHgqUHcJOodm8ZTpX638LHlP+Lfv8tCZwCACqHrdc743farAagEc09gM3yMrFp8uGVIrHHhl+AGn6BKXh044sXL7ZEij+7lyIJbK9evdpeV4PnRPLV4NmzIqcmMRHcpI+mxh6vE5p7AGV33G67vbLi6XpO+kVz6zqFyZgXff6/EjgGALxsbVoGjjI/0Ito2sdVdVexY0teKXLqd8gX8YQZGw+PsBwJTHn79u3h+fPn20nJkwPby5cvDw8fPjxcu3Zt2+DDj3fcvyvYqN1EcJM+5w1sK9lcVL/fIxM9dn1W+k/XZWWMi7YXEjhzfkcecvAk2c2GOkBRrdRkP20Kyl1+bbs9bFrniTIky5HI0Ahsz549O1y6dOm0wIZDI2/evNmO+vMByJgggW3llTVE7FVg0zRW+0JI2clHRDTsa9tVZb7VRVxt3wWq1YzyGD4q4zvmeocv3VjWKM/73OUlM+IOT3acvel157HSbm8ep/S6DnRlbueV0Ve8T4AomyfvH6vGtf4vorlCx9JQP602uWIvns/W7zBfZGx6gATnNlCKfPLkyeHKlSunAzZQxoMpscf2+PHjre7JvTUeHuHpSC4MmNfXhVtn1b23jELQVFyBKnOC2tc6RfbLDARtshKAp0wIACZGlwGs0tM5TZW2O1bXeDIZcSxvLbJIWPUIfGQGEgU86GfH9+a0Yqie8Wdyog6tOO29gpipfhzLq9ff46UKcM+T/2PGsn09WsfQpzwnb0Tx3iRAfa8edEwfTjuq5uDZEb/jO9fUD2B8PgQZ97HhVCSyN7TBqcgHDx5s1UH+nGSPDaXH169fH54+fbrVPQFMv3//3g6RwJkTqDB5TAIMq5O3jm3iTEBbHZ4uEPigA/QUzTq4ziLRYVvHnfXNlCUC80wWHiBwntlYE/lmDi0Dr8pAokyrswZRXwW7jqF64Mfxq2w/ApqOXtiIvgqkojU4xXruCWDZWirvFuijR2qpU+0C5THzqXSxol31r66Tvr5Yswqizhx+Un6d+gjl1+oe/tfXztAOujrAU/T050iUWIpE9obruI+N214nBTYAB1AU78rBqcjLly+f3cOmwIbP+FUQUsTH9/jtZmwadXMcGgcjPnUepM+/6G/vtcN3CsSe0uqGrF24bAGZya4Yo/JaGZAqWXZDfMZj18gqXng9y1IzGnvzkRmjF+wo/xGfEY9dI7Z0s36RTUzlNBmrWq+IZhb4eA44y7LZPgO9is8V++vqeYfmRF+UbqYDEeip/+3qW+VzdH28Odn+ni/SfszObBbIp/uzFImM7dyAjUAAp42nj+AHDGCvjU8g4cviCDoELyo8FyzKQFT5FbjwvQILrlHhvUiBgtNsi1EAwZZRDF+34yks+tsXpWaOszJGBVM7Xhad2mjJKktkSNlLXiNDrqLkqB8MLuKDmbQGKMc4kqxvJ/NVPvn5mGzIZiPgT0vlqr+nkEHG+xR8uxn46jp69hPxnwFlBaLHgksXHKp25CMLqiyNrNwY2TT8YRQE7PXMR/W1lqauhwU8zh1nMaj/TEhY2SOe8Mkj8MvnUoqkcWJAMPjt27fDx48fN2TF5h5e4/3r16+zNWLGRiNnHZUGT4DJHCwRnn8pINIicDJb4MKStgoYIMynpKhwKWCPDy/CoBFqNlcpt16PlCyLnnjNc8grjzBTPrInqkeOJuMxczSecWcO1wYyGvBYkLBAEQUB1BVLi/0jh5HxSXl4Y1qw88BvFRSydVmlVbXvBAgVDe+6B2wZCE2AuVqzzOdEPFf66umVF8R06GQZ2wSktDKF8TWx6PBDH64+2yYnpKP+SP2FfmYyoecv+BBk7rER2FCKxAutz+S797MiyQRLegC2d+/ebQ+u/PHjx+H9+/eHT58+bc+RpJPANZQreUc5mdZsKzMOdej8zLSVGQLAioDF2w9An4LihiX2BLEfyBOcXGDOy+ODGRvasLzKhZtGyRmwdaJkCxKcXwTMkXy7Cq39M2DrAr2lkTk1ysMDdOs02EYDFTVEfLZgrnQ7svcCGHUU6tzUmehehPK0EhBNZZ8FMJkOZHqa6VQFUh6wZT5gEmTtDWx07F0gVye/ssZsm2VsXR68cfXwBsGl0g/6PhtAazWMCYD6dfXdtFXaprann+ac8T/ooC0egvzo0aOtKngyYINj5+AAMrwrB6CFEysAi+/fv2+/+Ezw4Z3kNvPKsiTrsGxkwLKWKg8XiYBqHRrbsg6t43sLRiFy8UhfFzPbU9LSG2ipcdrMQOcXXesavnUClg+lE0WFoDG5lvGYlUQjxzXJTrysSJ1cZMQZ2Nj1szKM+FQZWiNXGtofn72gj20siFay037e+titARvErDrRCVBWoDHJUCb2AllNx4rkbLOXjv2hTRRse8GZ9VXqo5QvPtkD7fWwnz1wp5U1JCLw50wI0FYDSPpR1W/eaG2rbBiXPpNywc3YqPbhPrWrV69uyciNGzcON2/e3JKVz58/by+0vnXr1t8novfO2GjgmMSXL1+2Eyt37tzZTkdiMnyTNp0Yo9TJPk+mmFnkmkWDXHDPqXhRt4KfdT4WfK3z6zgM65Q8QIkcl5WPR2vVKXWNLnOmXX7tGnjyrfj3+lTjZ463Gm/1ehQcqK5oUEP6EXjZ+ao+e3082pHerOhPVvrO5J9d2zPwITB01svKKAO2iP9pdrgCop3KgqcfqmvMjNCOT4qiL6UuMcDjfh3+ZzJAsKVf96oplD3oce+MusnAAX+BFQBMJkuo6AFDAHL45fH+r1+/bm1RjjzbZjoFsGFymBCA7cOHDxuw8ZQOrrFMSeXH38nR1UwpV+4R08W2Chhd8xTYM3yrmB49z/myn0dTo6EoqreyyeZVBQjR9chYp46rKnfYwECdfMTjBAynwDZxXpmsvECK84z0g8GUOmN+zkpXK7xXgYEX0HX1dG9dzOhlQUXHbjugqG0iGWeyz3jUfjZYr9aI7fWv7mXRfzL785IBfkfgYfZFOwUPln/Ls01A0AeZH3wBMkHQVEDFNhKSJNJGm58/f25bXPfv3z9cv359u7b7fWyYFCYKxnhw5O7du9v/3H/SUh+Y0AMknrJUizR1vF1A6YAYebA0PRBSR1M5Xm/sKFrvGJoHlJ1+URQ/Wa8JcHiGtcL3VIe6Y2Rzmo4d9fOcgYK81TnSsf26Ms2CoskeWyXTSJYrQFSN4dlrB4TQZu+MLQsEOrYSAVxlm9SHyEdBb1hytFs7GjjZfXNuyXjz8uaj44Mu9/j0e/KBrA1ZHACNZVOWI9Hm9u3bf/DklBkbgA0ZG4ANTGBAHuJQJd0Q9gTPbauU2wOVzIijqFMdRgYclYObZDoVTWvAGZhXhrACbpXsV8fKxv4ndGeF/yl/nbXt0FZgm6xLBgJZFtjhf4WfzlxX6E3bTvjI+tiAowuwKt8uuHUCMI8fVuFwTbMo8KogR/rRnPR65E95KIQVPfRh2RN/AbI47o8qH0GVZzfu3bv357tTABszNgyGFJHABkYjYMui04kCMn31+noRCheoE5164BVlXmr4VbYUKWoVXXYdSDX+ns66y1N3bT16DIi6jqbbbm/e1fi78/WiXY8vz6GtBEhsu5qFdGQ/tenVft11XZG9rpl1xpl8I16mPHbXZS9g47raUreut50L/qe/5V8P2CIerTytvO14KEUS0JC54TpuI8MhEmANvvsLTRUdCvHbpwIAAAAASUVORK5CYII=">
          <a:extLst>
            <a:ext uri="{FF2B5EF4-FFF2-40B4-BE49-F238E27FC236}">
              <a16:creationId xmlns:a16="http://schemas.microsoft.com/office/drawing/2014/main" id="{B0A06C44-F593-4442-A99C-C18C6FAAF3B6}"/>
            </a:ext>
          </a:extLst>
        </xdr:cNvPr>
        <xdr:cNvSpPr>
          <a:spLocks noChangeAspect="1" noChangeArrowheads="1"/>
        </xdr:cNvSpPr>
      </xdr:nvSpPr>
      <xdr:spPr bwMode="auto">
        <a:xfrm>
          <a:off x="42672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15</xdr:row>
      <xdr:rowOff>0</xdr:rowOff>
    </xdr:from>
    <xdr:ext cx="304800" cy="304800"/>
    <xdr:sp macro="" textlink="">
      <xdr:nvSpPr>
        <xdr:cNvPr id="3" name="AutoShape 7" descr="data:image/png;base64,iVBORw0KGgoAAAANSUhEUgAAAbYAAAI1CAYAAAC6xd+bAAAgAElEQVR4XuydebBtRXX/90ONiqiMiszDExV4IMNDARk1iKgRFRDBeUgqlUrlD6uSmNHE8qfgnEStmGhScQhqjBpnMCggk0yCgMwzPGSeRaO8X3368j1v3aan3Wef8869t2/VrXPv2T2sXr16fddavbr3stWrV6/upvxDl4888kj3uMc9rlu1alV31VVXdc973vMcFeuss87o2W9/+9vurrvu6u65557u3nvv7R5++GH3fNmyZfPK8v/jH//47v/+7//cM9rmh0/KU4/nPPvNb37jvvvVr37V/c7v/M6oDLTwTHUpC53Ue+ITn+i+v//++7uLLrqoe/KTn9ztsMMOoz7pi/r0v95663Xbb79994xnPMP1e+utt7pPlaE9fin/tKc9zf1Nv1dffXV39913d+uuu67rhz7on3KUgRd8f/vtt3d33nlnt91223U77rhj98ADD7hf0avpVD3+p32ei09899BDD7n2oRf64MeTnvQk9x198R3/8zc/fK+2xX/7v76zc6O5tDx9whOe4PivH5XX3Ksv+5kTTyvColOf9M2vZE5l+bR92781J+KbeCkeMwbKaHxqi//t39At/tn2Q+Oxz0WjpV38oD37vZ0Xy0NLO21Dm2jRGtL3/K8xiTaNBZlmrDU/knXxHrqhQWOARitfPBePJa/289e//rWTSdEDjfpljTJP6ovvWd/SA6Lfyoo/J/aZZFTzaWUdmqFFOoNx8D+/dmysYdYZ43rwwQedrkOPsYa32GKLbrfdduue+tSnjnQW9W+44Ybu6U9/utM5e+65Z/esZz3LrXd0oPQb/UL7L3/5S7duWf/33Xefe069DTbYoNtpp51cO9dee63rj+/RRdCAjkHfnnPOOU7P0AffQyM6iHr80s9ee+01Wq9ax9Kl9Eedn/3sZ92mm27q+hBt0AWNzAGyxdi23nprR6P0MjxlDPTNGDbaaKPu+c9/vmtHepo2aOvKK6/sdt55Z0d7yc+ytQFsYhDCA9MvvfRSx2iYogWshSVgY2JhggTZV4haILShhW8Bju9R1nzSBm3BJJimBSNFJIXO95SREqMPJp6JfMpTntJtueWWbhL4YSI04dAGYDBRm2yyiZtY337gf4SR8d1xxx1OCKCNPqgrBaBxQvvNN9/s+PXMZz6zW7lypWsTegRe9M+YBfIWPATSUi7QJLr5mwWIkEsg+U6AHKJd82QVj5SIBFf8sPU1P3yH0EsZSZCt4WKVieYyJNQ+sIk2AZoFtRBA+yBLGQEwf1tA0FxCpzWWKCf5ldFmjSzJs5UV2rUyL2AS3V1H37/psDwx5TBBf/Ob33bYdfCL/6VcfR5Ap4wt0RYCC60HgZyARfOgsceUSQywJc/wyPLfAlsIpG3/MhxkkPnAJTBWHZ7beRNQWqPL6h50gNav2tYcQDdrgfagk/9R4pRnPCho5oBfrRXK0SZlUdSACmuWNY7CliJnrfH97rvv3i1fvtytd36oww9rXEYBRjKAAADSP+2jl2hDsiTAw1DGoGYd0wZABn3U4Rc9w89WW23VXXfdda6/ffbZx7VNeXjD+GiHNhkXupAfyTJjEOjDH/Tyd77zHQfS0Cx9RFvQQT10JW0xFgGf1ijjANj43HjjjR2fKKs1ICfkiiuu6HbdddcRPTlwmzqwSbFooaPczzvvPAdsMFHCqE8YpV8BmxajXcxSEnxKkNWX/ZTSkUfCxPAry4m2UbgID2U33HBDN0H0rQX2i1/8wnlYlNlss81cGQEGkyvQkELxF5wWt7WqNSYJkUCCvuEVE4vlRl+77LKLExYWDMKlslqcsjItH1KCYEHDKn7/7xioqB9okYUqpSPrmjFLCchqk/UtBQff9WuB03obqXFYesUTyYgFOQuYtj2rADUPPnALiPyyUogWCK1HxHPGLeOBcTJuxiZ+CDTnDK0ndr/+9a+6dR43B2irVz8CznW//vWc983Pr3/9f93jHjfn8aOQaE8gIuWgZxa8LYhpfDEv2spjTpn4vJRyth6mZF906pnmW2Am/cA6pawsdRmQAhitSYGPxiEvVIaUxik9AY/PPfdcByzrr7++4x2yiz5ijbHeARz6U6SIcnhctEU5GWbikfQGfWP8nnHGGSNwOfLII51i//nPf+7apr/bbrvNRX5Yz9QVQANgtA+NfE+/eFUofvQUc0tZyY94iRxRTxEurYHrr7/efY+RjSeGHmGs9EubiiBZT0p61PYTmn/KAaD0TURJuo4xoKMUfaIP1jvf0aeAEl7ccsstjsfQB7DJeYH3tEcZ9B/gKUMkJ4tTBzYxW4LLwBGwGmCTsEqZSDCs0tHESHmqjCwSrBisFVlmMI4yAjIsIFx7KUbKUQahvOyyy1w5JgQvimcod/qSW24tcl+hyrrUYrRWrgQEgbjkkku6m266qdt2222dlQctUljQjpAKTK1lpbEK6GLCEAMzzZWtZ40J3xJGOGVJymOQwpJCU4hVoK+54xPBp54WucBCY8oJcwjY1L/1GkJgZhW/VebWgxQg2OfigQVigYoiAzLI4A3fKRKgBYyFbBU7MvT4x68zF4553Fw4U5Zrt3odt9jh9ROf+CQHbpSDr1L6MlREmzWaJAsalw/cISCzY8zNgeWjD2w80zq0wGYNT0Ud+I7x4FXwabcNJB8W5OCxeMh4AUKBgGhizQuMbrzxxu4nP/mJkznWlRQzZWXc0j5ApjWPEXvBBRe4SAxzKC+K9Q9oocypQ1uEFM8//3yn2J/97GfP80QAPepTDv1D/2wrAF76XmNnXPACGgAFZIVPgRFzQzvIjEKi8rJltKOr0GHoMvgpHXXYYYc51iisKv5ZGdDcSE582UfWAErAibHCT2SRNqERQBUQUxZeMV5Fp5BjARs6FLC10QLKsW5wJPDYFgSwwSQB23Oe8xzHEN9jY3LksUkxMHC5tAIcKT8tQilgfwFpYvhe4QXaVUhH7TIxlEF4rScp0NJeGAxHiJk89r2wrvRjAVcejHXFbRhIICJ6aQdBBfQZE5Yd1iWCDj8QbhYCIQVADxoVz5bRYENoKYVkeWX/toLu/20BQ8pAAG2B1C4Ivrcg7gOvb3VbQyAVirT8tsAbAmy/Hau0LVBbBW3HYOn3QUAKiHFIiV588cXub8LWyJkWMd4ASgprd4899nByJgNlbk+V/WJiQKu7Zd2y7vFPmAuF/fY3c/vTyOd66z21++1v5/almHueK2xuQ7vyUnyQDoHa0MBmowhaD1Z2rMdmZUyem/atBHisI+uNyhCSISrjEH7IuFS7Ci1CE2FCgSe8wkCkjg29UR7vjTaJjjA/8HjzzTcfgQFKHcBgTwsQlB7Rnhfj01rmb+ilb8YFqDEu1i/zj1Jnjcv40ZjpE0BCjgS62m6QDuFTuoX5ls4EOLRlwhgpA23sVzE2jdkamvpbOkn6xAc1GSqEVdGH4g/jVfRG4UgBKM/Yj9PaZN6oz9j4fsWKFW78ei56MUR4pn3TlD5zdK6NPTar+Jg0NjGxagRsNnxgQ5EW2CyqK+ygibdhJ4SWHykknlFO3yk0SZ+qr0Ul11yKRP3IgkQYmUCUEwCHgKKwAGmE3Sp8O1Gy1NWnFI+AiXpsljKZWDcAJnFx+mGBQQ+CRDvEpxEMFjH840chLZUj/GCF0xeKGBhYRWPL2Po2Fq5x+WAhT4dPhV99ELSGifU6BUTyfHMA7Y/FBz0fuEuAzS7oFLBpnCgTZAkrmTlUCJn5RalhlPDDnPEdiQSMcw7Q5pJ1Hnlkbs/24V/NJfko2el3nvAkZwzS1xOeQPLTHNDJ2BOgao0hC7LIfY/TArblq++h1XhstCePTQpSn9ZDs39LUdKfAFrzJSUv4JJRJMWudSy9IAPRrjuNg7bQJXwij6wlgINP1hDzB4/xIKRzaIdnrD/Az+7XM78yfqVvWKsACs/UL3OLt8YPbTMv6DfoYHuDPqmDZ8Jz5pI6Moq1h6dQJnJkdZ08N2ijbXiBh4THBt2EAGmDhBCiTXz/3Oc+1xnNoVC95X3M4KWvk08+2bWNnlFCCfI6F3l4vDPgBPgAG96t5lPABt/wiDEQpH+lP+ER/OGZIlMzC2wijIEBbFgqIWCzHhsgaJUnAqMQBApCi996Ktp38JWxDXlIaUoBaDFo4Uu5Usc+o572iaADiwhwwyqnLgoL5SYrE0VGG9Yz0AJEQJTdxGJCsAE1rCoWHABmk2cU5oI2LEXtX4k+eZwIP23Ico4JhBXcGDhYoFM7mg8pLSlZa3VZz0BKi0/NkwUyCyLiUwxUQwAdKhtalPquFNjseGM0ClSQCckSc08ome8wUL75zW+6xB9kHZBjzsl+Qy6YR5QNC3y99dbtbrrpxu62238x2ndgjh96cC7DlvZIJHn84+eSGxgPfbIXQT/KcJ0rN7dXoWiIlT87Fo1xEsAmfvsK1Ac20ePT4HsNvvcZMnwE7gJDyqAj+BRYwHN5aQIOwo2sW77Hi5BBIFmnnPaP0DusXW0P0DZzqtCpso/nDJEndJdffrljM7oBhU+0R94i84QXxzzSLwDA2pX+kFElIwbPS0Cq+Wd8AkQ+AVYMcHlOeGr0C1AgK4CFQJl2KUd/tEubMhxC+sGuNWVU8h39Sr9aDxNQEx+kS5RIA//whNmSgg7t8VEfngBuOAwz77FpESEUxLpDwMYArcfmAxvM0OQqrKg9HFk6MFLWA30qxi4ma/9CsX9ZzRJmC2TWorQWo8KA0MN4lNKLwDLJjIN2bUKFXZjqAwDD0yOGj/XD94rzq2+F6yRUsoTUjxSAQjw8p+8QKKWAIQUQqkcZOw6rGH1QsorKes+qr8UQa6ME3MTHEHj7YB0CNh+8Qu2kPDZr4TJPKCiMGRQl40OJfOITn+gOPvhgp1ww2rDg2TdVujTANmfNP+yU3l1339HtvffeThE5mXhkmfMimNf119/A7bPxDLqIFpCwgEWu8JeATVZwjP4QwMeALmYc+d9bj00gIxC2gGbnRkaQXXfW09JzHwB94LPjkTcnXaCw3Vw4d71RJiPfs2bxZggLnnrqqQ7gmCv0DJ4Na1O6QoYMxqz1Muz2CHQyzwJX9A9jYy5laKAzdBSAdpwB89BDo716dBrzSR10hIxUATV00IYAVoai9rmV6QhQCuDksTKWa665xukIaMPDUyQK2hX2jc255oMxEmWiHWikLXimo0jQAE/VnuYHOuAfPAHsATaeyRhjjPJmierNNLBJyUpxsxhhulxra+EDbAAFrjTAxo8sJxsihAE2PCDPQRaEQmCyRljw8hpsf75Q+soyZM2qPpOn5BMERl4YwKrwgACXcUAzCwtBYPHwt4SSRUc9AZQEEcFEkK0FlVIGPjDnlL4FrRIF5gOOr3hsG9ZTsMCiMctYkNIq6T8EzqEx+HRK0Yb6SCl5AYNfT+OW/Gi/g+9ZuOy14YmRFYeCYq5ZyIRxWPAsXpQoigElwVE/lOh111/jrHaUBDL7vOfu5DxAnj3ucXPeGrJNGAvlR12yxxQWoo61oC39/jh92c7xP1dexhztSInD91DYK6U4rTz4wOz/L/1g25MBJr1jown8Lf4wHviIglaKurwjwG7//fcfhXwFbtRh7ljf8nIU6tT+n7w2bXVAD8aLAIr/KUtEBsMGGpQIIh0lXSmw4X+UvAxD6R4ZDjyTcUxfHBmgTelF2qEscsUvPwI2nSOjrEJ/0IpOkv6ELoVteUZbgJiMd61p9UPfokdrRQky8A/eEGkAvHhu5wRjA55gWMx0KFJCp0k47bTTHLCx2LUAJKAAG4zHpfaBTeczlHUjt1zM14JQmEBWE0yTIChEI0UXUoAh5azvaFOus4QGwWYsWnQSAABMwKY4vgQXBcRzaGMh8GlBQgpBY7KAm1MwOQVV4g3lADFEQ8wIyNEz1HPLoz5jrAE2H4z9sZ9wwglOho844ogOeUcODj300O5rX/ta97a3vc19x7xjLROiPOigA5wMnHX2GW7/ggVPZGObrbdzoZn99tuv+/GPT+/uuefe7lWvepXb4+UX2cdjw1CiD6Wgy1OIyXIMsHNzkZI9KTkf2ELemtoJGUp2rYnPWhvWWLJ/2/mItWmVvMAFniltHR7KE0IPMQc80x62jGVdcGC9NnSWDHWdbaNtgRs6we4bCgBkrEu3YcDQDvvois7Iq6N/ZAO5waChPcqie/C80CmANHqTxAvpJHQfIAW/ZDCLn4poaWwCKOrQDvIpY4pPHbvw5d/Ok/gvg4ZnSn6Bn6wLeAhwAW4W2CgLsAGahCIVfcrK5dpIHrHAxt8savaTYLy1pBWKjAEbHg3MtgtFFpYOGut8j7wfniM0CC0WhEDQTzKxi8H3LvyFJjBWMgh9InDUm7O+13HWOJPI/0wkEyUhgR7dFoBgYuErQ07CIBdelsxCBbaUQNYCdAy0QnOYWxA5gEoBQAjIaQ95+PrXv+48rXe/+93ub2Th8MMP7770pS91b3zjG7uzzz7bhd1ZA8z/y1720u7222/rrrv+2pECBNAOOvDFbr1ss8023a9+9evu4Yd/5WSNOhhGyDF7dsrOhSadh0qBRi2wxfhJvyXARv2Y9xyTBxv+DoGZXy/UvgxKGcUK42kPXHtoLoHn4YdH5yt1iFp6xRrPapPv0Eva59Q5OK1Zq+BlGNt1rrWu5Av0H7KDfkF3sBfFXt2BBx7ogEDbFYAlek3gBPAQ6oYWElLQN0rDl9FD/zbxRV6dQpPQJWCGLhnczIESk3zZsUZKbG1KVwrYoAvgAgeooy0i2pJHjGGxIIANpvFz+umnu2wgJsUygsH7HpvCChIIMUHCK8vD7m3RjzZU6Y+/tSEri4TvrcWlBedbuCHlpUmgPsCFgJHFyA+TgiDKWmPDlnCDTtzLPccyI9SBkkIYWQw6nK2UZ/6X5d0X2Pp4LCXK3+dPqce2mIEtZbUSTkeWUUQAFMoCmWd/g5AkygsFpBDmBhs83YWir7n2Kmex8r3LmNtlN3dTD3K27bbbucPbHMBF0QJ2JC6xXwfIac5RViGFkPJMS2UgBj4lwJaToVTbMe/M/9724ben6AnrFsByxykeTcSBdzpvqD1NtQUQaI9eekPbA+I569cao74HY7c8+FtAQjvKaNSRBY708CvA5MwbV/txawiemUK+CjtL9ymhhvagR+ND19C29hd15Rb0coRITgBeor6DR8itUvl15lS3sfjGvv73jQo7P9CpbSZklP019KYPbMg037F2QklCIVldK+n+EhANGmBD+UvJSziUKSYvR96ZLDZZCiqv2LkNMQg86VP7VUyWYuQCSkuTZZQFhNz+hDJ8mDyUjLLjsJSoi/LSfY/KzlLWJLTplhNds6VMR+0D0J6ytRYjsJUq09Jy0/bYfCNI/9u9CoVvmH/oU8RAMsl3gNT999/rZObOu253IUYST1j0q26ZSyKZs6w5izknywqp87eMO/0tpRpTMiFALuVxDbDZtaY5inm7IYUZAi9bzj4PGXR6Lr7xvwDF7v9pvxxea73SnrYa7BpUxEf19T90CSw1bhnl0kn6XnpLxo10E31jFOnMGd4khpE9gK7wJG0ru5x+5cXL6+E79tx0PAjwAiQxhugHvUX/gAleIt8fdNBBLqTJPjGJTNBJO7q8QrcfhWQhJnPQC+Ci29F3/ADY4IAFfdrkyAxjx7CbaY9NwqZBn3nmmY6BCp9IYBiErohR+M73zKwlZBWJNmaZAFlV1hIQyAkk7TMJWsjqSFm52kDlE+UD/ZxnQYiwTBgf1pI8SO2pWcXHApNlBggqy0jhTqXjLlRgS3mOMSWZU7Il3mhJmZQS1bM+ITsbktHfMrSQCXsu0zfAVq+eA6vf/HbO2iaaQd+/enjuWi5+HnqIa5+e6owlZEltaM9XY7ZJCin5reV/aH5oC2UkRST5tWs/Nyc+PbGQV8igsHVD4Cnwt+BidQnAxBwpugP92uPS31qrVl/ZxC6bik8Z6RwLbDbkZoFPtGDwMP+AGWXl2WHka68PvsBrGevKHBRw05b29gSIfEdbhLC5hB5AAfwUokQ2AR6+55qrb33rW64/eWrIHDeX+NnM1kgSX0IyJ2MCwAbY4C1HEfAYtb9Hfb7HW2X8JF/NJLAJlKxAM0CADfSXey8hgJEpYLPKxjKRNrWQLDhZMPC/txNin6WUqp0wa21JiHiO+67UVxQSoUbRxifPtEDsfp+UE582Xd96qTFrN0RzaOwhRZ4DEfvcn0e/bsgKX8zAFlOg8EVhL+13yeBSNq+VmTlji9D4sm6dx80lJ/3GJRPx/dwZnzk54CzgmptHlLVm90GUNh2S7yGALOWx5YDNNyD9//22FYZK0R3y5mJySlnpJEV7tE6kVLVWKQsvLYDIIOV7eM4zu1evs6TqR3rNpz+2jqUDlKBBOb6zxrjCneKN1UMCYHlHot1GCfTWFMKSgAwhWfrhf9qkb6JEhLsx1uU58j0gpIzImFGYkg95ogAbNAFsODgKpWoOCNfTN89mHtjEdIjn2ihATUofJkmBw3i8NT6xEjRxvgBbgcwBmK+crbWcsyKtVWetPi2QEF2afD5tjFgWmBVsuwhCyiikDErAKKcMfEs6B5o+jy0v/L99focALzbWkrFZ2sUfKQH1ZeXDzmGo/RCv1IfkMqRAY23Z6IBVmGpLoSq/TcBt2TrL3C3I7KXZUDv/+wacxmyVseVDiWznjB3LG/E0pKiRc5SQwmpWbq3s+GPWWgzJiDxP3/CkrJ2X0Fz7cy7e2XXr88fKjui3oKLyCp2pjMZg2xOo2bJqy+qf0NrRuO0zAZwFND33y1k50TPJha+3fDm3upi61iCTDi81/m05F314NMQKsAG6eIaAKDTYfWE8NrZpCKGWRkymuscmJvIppQ5zfvrTn7pQChuhFrgoh8dDwoXd3BWDGbzOjlihUvuaBAmVBN6PeVNXwhU7J0GfshasAFFXgGUXqf7W4paA2AWoCz399nJK3i6EEsWfKyPL0oKCDxZ+G9BsLWh/7FI2jFfKzVqbtr0SkIgJtK/ErNK0+6g+cIfGo+98eqWA5D378xWav9D4Yso1Nj8ai4DRKkWFofzxh/rQd1p/mhPGqTnxAdvKoAWZEOD48iqlqfa1HkW/pdmOLWRw2P40D5ItzRP/q08rYyHwyq0tf3yhuZFeseOx+ofvKSNPjvWlfiWTajcnSyFZFB8UapT+Eb9pUxEAPVOdmFzmdIQ1UELznZLhkMzwHWFRnBYuIuDvF73oRW4fWfud0rcAG04PUb2S+XH0TTPd3wKb9dguvPBC54qCyBJQCQpozj4VMWVfQAQWYqpdMP7fISG0ilxt2E1ff7J8a9Iq5Jgl75fRorS0WwurZOJ8yzInlBpnrJwdswUGyqdAVHRY+v0+QsrTLurQ3yE6radrn1t6fTCW0rTjjwF2aPFZ2jVGu8B9pRsDX7+cHbPPbzs266FpLDLSZND5cu2Dg50ba+X7yjA2LslpCtD8ZxZA9Uxp5BbkLKjZ8fmKU20oFV/AbMeDxU85f87EX994ihlTse/tvPgemf4HaNBRAjb+RmGzR8aelbINLbhJ31mAs38LkDRf8EDj1rsi+c7+KslEhphvePvrx+rPmI4QmPtzk9Mtfnvir/W+CTWSnMINPCSIwBO7t0kYFKeH3xL9uFaAzTJRC5fsG36I2VrGMUCAjQ1OgA2B0cTadmSxiclaWPZ7K4xiTl+AiDHVXzx2DKEwQ6x/2/7QXllOIEK8EB9jwm7bDLWfqx9aJLG+UjTYefYXqaUrNt8x3oS+Tym+HI/teEtkMNWegN4HxhgAhRRMCnBteQuO/pyF5ljf+aF3awjZebLz4s9RjEbrgYRAwaffGhO5vwXmObkPGUnWoAYM5H0A7IoUhQyu1BgE2L6RaEHOAqCNklDXhk/tXJbKSkhuQzwM8cs39nwdR1IIHhtHnDhrBwbI+GF88IysSAFbqX6YuscmobfgwzVDTDaD8hUR6aAMXMCmA5WaIH8hhCx4KT61bUM6MYvC/z5kWdu+S5RaTrnY5zEl3BeMSwQw1WYKzH0P1lcmIYWVA8NSwY0prqHq54CnZr5raIvV8efMKq9SI8DKtFVA/hyl5DwGbNZbkAHry2JI7lLygbz5hkWovG/olM6V31aqXgqMff3i646S9eaP04Zh7TPf6LBhcx/E7Fz5QJozMlMgGOOTQDW0VgFpJVRx5ACvjYsFyHyUR8tYMAhwbIjmkVFe+jN1YNMemhVy9tBw0+Wx8YxJYGAAG66ortNSFlDM8ggBkNrT5KUEK+Up+cJWAkQhgCydnFKlVtpeCqRKALCPERArm7LISxZ86Vj7lvMtSbvQfWMrNKe+ginpPwQKMcD2vQMLvFZJ5WQ79jwGKHyfMmBCClFr1+4v23WpsGcKHGLy6K97gRjK0PLBrvmSddTH4IoZPVLkdg9fBoP10lKAGQKQHHCIB/74YzpSc+brsxRd/lZACb98enzZlvxzQJzIHMkjOg5FWXiHxwvwgQ0klpT+rBVgU3xVA+McBckhoLW/AAA2LiAlTs1C0VU2IetNg9aC0YRLyHPeTmpiYwonxOiYJZoCxpKFKIGM7eWkJj019pSCTfEkppjsgvLLpBRobn5yCsqnNaXEY16IlZmQ0k71EeOVT0fpOHMKMGTEife5PuwcMc6QQaf+Q8CW4pP6tiEx0Uo9u18T4nGpkRWaQ3/NS0H6usH+X6KkrezleKux2nVqdZLt2197qfXiy78/hz4vfQBWXzFgDiWYhPjWl18x3Skc4EgXMsEeGwki/pGJmQc2ZfHYicdT45Q7cVTdQC2LjgEyaE7G46mxKcqnTdQIueg5IJPwhzbeBZghBRZ75guUxhdSPHaSfcEvsWBz4JVS5iGg70NjCrBiiiNEbykA9DEmSi25SbdZauioXI2RkhprDgxr+GQNUSvrPrj5sh07c1RqLPnlQoZhqTHad15ixum46y+km0KGZcwILu53UxQAACAASURBVJ3fGrnKRat8vWaNlRyo+uOWcYP+V9gaj43bVGhXB8mVOUm2pF7QWyLDU/XYfEuFAcFMvDJeXcNZBQ4GalOUgQBsILYGb/cSrEVowc63THxGyCLwLR7qqR07ib7F6oOB/d9aZlYI9X3KerdlShd/ySSHrM0Sq9MKY4kCGReYc0qjr3Lqy5s+4Nyn7RyvY235nk1pnynjJtZGikZfvq3SjdVjHcWUayk/Yt5xiSyW8Cq3xmKeSSn9JfLsg1rKG/LptVEr9RUDxFJ+lBqdlgcxA8QHM+oomYZnkg/Ai8sreN2SjlvxSRSP88uAHU6PMl+LxjLNdH8R5Hs+LGASSAg5cmULtzgzMCxFQpB6S7YPjLISQi55Svhs/yF33QcCO3G+l2dB1O9TFm2MFj9tuFSx1mRMpkDH8sAvh5ERoj/1XUph5KzCGHjVjLlEsYTK5BReDTiULEa/TC0dNX2l1ov1zKwiTnlsKRpKxxVSmDEDcegx+0ARMg5DffbxlOxYrEEcG4sPej6wpUCxhj+pMcf68r/nf+lMPjn2gLOiK7vQ9+h3QpB4bEoY4YYTynDjCK+z0QX5pfydusdmQcVOJuBGkghhSW0U6l1IFvmt9WgBLWbdxRRlSImoPfXhL3YLRL6lZUGWZzYzKiYEIYvcB9pS+sWjPko31Jflr9+W/6wPz8dZWCmaxPc+fMrxqsbTGMKKD/G777hq+ZGqFzK4xvGaSoAtBGo+wNp5HIeeGI9jnkiNRxwyvkN89echBnih8ZYCW4xXJfMS4lUK5BSV01yRBEiETm+7ANj4Adh4JycODUDHxd/c5s9dlUTu7GH8El0yVWDzJ0kAwOBBcYjnPUOgM+mdABtM818JoYEp0yikYHOCbmmR0PnAJiFTurLNvLLMFYjZMClllc6q+lZBpyy0nCUcW1iTAAAbmvUViQ8AIQs0ZED0Ad8SIa4BlZyHUtJvKRDVtEWdlHWak+++faY84pCXlOuf5zH6bdagT6efwGD7mcSclfKpBDT6ymHIsKwBHR8MS+YmB1ChdZvzlkP9qo6AiUPreGIAHF4ZzzlozpWK/JIcCBZw28i+++47uptTbc+kx+an+luAgnAGxNuDuewSJOduSAZaEoYKWXMxofWtJwGkDTMKJOwC1eWcYq7qMWl+/FcToZsIQkJv6fAXTsmY+1jzPljGwiCiQ5/+TSz2eUzppAA2JZi1iqvWgi5VarZcSmnUPovRURO2TY0pp/Bide0l3CpT0lZqXmL1Y+vEGlUhGkro6TvffpshICpt0zdkbdt2nmN9+uDVF5gsz2K8Su3p+npB9Fg96c+LHBe+1+FyxqrXAJE4oiQRwE1vLuGaLSJ3e+yxx8g5oA3dRlLC86l6bBbYGLQvKNwLyWE8zivwixLUu35C1rFlXAjYfGWuNtQ3z5lMvYadT14CCgPpl1+9oFQgZrMy8SipjwVCXQkG7er1Err2RuAXOsMTAriajLKcUvMtLv3vJ9OIHoG6D7qWjzmFE7L8UgZHkdByO7D5iYGlb8CUAlQKfFN9pZ7FxpXqK3aNGG0NPebUremKOITmMgZeSuzqq4BtElhovmIKNqasU4Dne4cp+bD9pgywEjD3xxAbU2ieQ2sxJeehOYutZwtMVj+LDkun5Z1vgIV4LgC0OkevJdOrcPS6Hb1c+rnPfe4IzPRuylIDZqrAllNaxF25M4x4q146aq0IX2hS/8NsGKf7Jfnb3j9GXQAJ6wAvEe+Q0++AlQU23XHHJ20RIuWHySBsCqOJGfNLG1qYfJLlqduqiRMTQ6Yenqle1SAB4VO/IcG3wlvjocjCsp8CJYG25kdKic/azLxaRROTEbvQSgErp0BqaIyBjWiyc6O/Na8+763i8mnJLeCaMGVKkeeMIqv0Qn/7Y0vRH5uXFJD58muNL8tzXzZsOft3aD1YGbNRHM2TvSLMb9c3Gv3xW4/NH78/lzzXXKXot/tOqbFZnoT+tv3LcKdtPCjtgfG9XlrKM/7Xu9h8bzSn53lu+QtNuusSWgA2MuHx2Py5LWnbze3ayIqMEZcDNiliWz8GbjBLnohuQud/WZ8ACwfD+cVLZJIAUyZSgmWFSwtBio2JAei0l8bfAlGBAW0RStV7sgA3AWxM8P0ForHa71Ng41tGqfZUVnse1pMVD1LWaUx5qd1SIcyV89vzwcOO0dKUqpfqMzXmFPDG+rOKIwdYOV5YY6SkrF+mZmwhnlpZqaEjVqeUP6Xj8BW+BWVfIfugyHNtT4iukCdq593KYgxwU0aMvwYt2GpNShdZgPTBMjQ2f+wCF61/nVfEcyLPAcMcJ4Nf/uZ7wI5PGWu6GssaCiVgJN4qimeBjcjdkgO2ELiFvhOwCdQELjCSN8WeddZZzlMjhMjhv+XLl7sMHMCNyRKjrRBar48wJUClG1EEghZYJIiybOweHsIhIIyNKQTgqQUdArUQsNlyoUXpL5KQEsopoBidKdArGVtKscfGavmrMinvpeQNDymAixleIfpspq0vByl+xIybHH9jbeaMJdFmlX0MNHOgYw2pkvXstxeSc8mjz2M/GmHbCvHeBya/L+i1hkpqLdm2bJZ0iD8+3QJZm0VuAY3nJQk/vmHM/+KJolDoIf2NrtIeGOWIOG2xxRYdYUFyH7iMGP2InuR8GWfNFEIMGeE5PSFgkzcMb7lia0kAmy+0ocnyv6MOwgKjpKhg3qpVq7qf/OQnDtjIwtl77727vfbay3lq/FqwsYvZKgwATm/T1duv6YfvJWx2X4Lv9NZatakwgrWirBDEFI1vVfrKJSZIUiYhBWCTA0qsLUvzuJa3rZ8Kr4UWjV3olu6Q4gjxJaaAU4sxVcdXeHZsMU/ShjZDyq0UQGN9xeqHvo+NTcZhyEDwx6UyOYUWMqiom+JHDEhThkTIC4uNPQRidhx2bfvj8w0Kvy3R4QOnZDgE8Jb2HD9z8xwyDgRyMlaU9c04Mfi5DYpXivH2FQz4HXfcsdtvv/0cwCETeHX+y2RTutmXUfGIselSDv5eMh5baPHEhNkuLCZI13jhQuOpnXrqqe6N3QDTW9/61m7lypVuz0t7aVgf1rOScOlTgCVh0AFmeWc2dGGtLk2isoOgs2T/KuQ9xRSQtU4tz/wF4i8Sa/nlrO3cAso9Ty3QPvxIKYSUkihRECmATQFbSNlZ8A0t+pjCsePL8dR/Hhtj7R5byION9aHxpPicApsQsMXGV2qs+AZDzHiza82OQ/Kg7+yxn5hu8vvU2vS/j8mx2k1dPlxqSPmA4u/fab3IwJVxzzYK9JKL8LnPfc7dDsULPw855BAX5SJipbsdrZ606y8lB9KJCu+qDfIelpTHlrIGUhYJYIUFgqd2yimnuMOB73rXu9wBQFxp264v9AIsAZkVbgmCwM5aZZST4OkGFZVXXNpXoNaC8QVC/6eAR7SGLGsbCvHHK7pyBkSpAs2BY+x5KguQOjll6oNBqk4KLHL0x+rG5iikSGNjKQHeEHCnDD098wHFr9N3Xvzy49JOfRlZMdDyDbbUPGq8NnoSGnPI8Etl+tksYr9/y5MYgJbIlw8UNcZNjlfSNxbEtQUjp0A6BR5+61vf6k466SR37SFvu37Oc57j/iapROVSMhYag/SkjWAtOmAjs5CsSDIPcXP5CcWRY4Jhv1fsVtYASSInnniiy3w84ogjuhe+8IXOS5PyU8akrDGrDPzFwCTYUCSTqXa0Aav++Z7vbPsaVyqpIAbUpYLjW4bWWpdAS0GGFkDp4qtZcH3rhBR5DuBDIFfab0pBlypv32qNGSopBVoLvn1oLOVJDDhrEmNKx5yz9i1NKSUek5XcPPtrqKQPa5yGQLTPupJeic1Rivei1afZrn2ff9q2kc7SGpLhi87Da/va177mPLeDDz7Y3RLFq2YoY0Gw7ziVjEKfiyoUCSMANgCIGC6WQMwy9S2hGAhQXyCEpXHaaac50PyjP/qj0Z6Xb2GV7POEBG3SyiS2iEsVUwkQlLY1qXJ9FFkJDZOYkxoaJ0FHyfj9MpOgYxJtzsLYxhlXSh/VjC1WJwReKltDf6qO8gcIU37jG99wWzq8ZgYHAZ2KvhYgyrinvVSCi/oTqOmT5BEy1RdFuv/QwEZ7ukiZeC0xYph11FFHuata+LFX+1h3vEb4agSpph/fEyltYyEAW+lYSstNYk4asM3n/iR4XDq/4xp7qX7GGdeQwFZCR6hMSb0+hg/bOey1kauAHv30pz/tEu0OPPDAbqeddnLZk8ofsFszJXqnAdujM1HisTGxSttnb+0rX/mKsx7+5E/+xKWvAmo20SMWQihdZDWCVNr2pMstZNonpZyG5Pms8HcSdEyizRreD03HOO0tRmCTIwCw8fPFL36xO/nkk13y3T777OOOSpFVri0PbcWUrM8GbD2ATdYDE/GFL3yhO/PMM90hwz/8wz90ZzBCGYQlceFcWKBmUa7tOuMs4rVNe8nCWds0zgp/J0HHJNqsma+h6RinvcUIbDaiRViSW5c+8IEPuFeM7b///qNXy9gM0ty2TgtFepJe6rHpnsYPfehD7n1vHML+/d///dHFyrQDc/kd12OrWYyzUmecRTzkGErCFn36m5VxLWY6FuvYxhlXCNhq2ysJfU8jFKlcBfriGAC38//xH/+xSxwhQ3LXXXd1h7f7JBM1YKsANoSLzEpuCAHYyLZcsWJF9453vGPeQWqYq5iwTvn3UZ5ro2yNZ5laILWLbuixN2AbmqPz25vEPE+izRouDE3HOO0tRmBTYgifABtZ3u9+97vd/bh4bFxyQYakHAXmMHbMQvO7JICNwXL5JQAEgwAl0kv7CpiEik9CjrT5kY98xL3fh1ePv+1tb3N7b77XR/81gFGzCMetMzQAjEvP2qzfVz78RbU2aa/tu3bMtf3VhN9zNMZkOFdvyDFMs69x6R6H1nHqim6Mfl1eQVIebb7nPe9xr5fh9ibts+k8mqJhuXHLsdAnYEhWJDdE8UZt0d43uW+mLkHWxcSbbbbZyNvSzR45BvnP5bHR5gc/+MHuhhtu6Pbcc08HbDlLom9f0y4/NLDVtjcLygne1yzcmjrTnudUf7NCf00koFbehub/rPCwdFy19NbW8+mSQ6Bs87/+6792r/kiLZ9Mc5LydDVW6daOPDybQAKwcUsUETb/dpXSsSxaYGNS8Po4xX788cePgO3tb397AzZPYmsVzUIGtoUAGguBxlJFM2nlXdq+LTc07TU09KlTS29tvRyw/c3f/I0DNiJh7LNZYKNuSQSsAVsfCXi0LMAG+gNsXOhJairAhuWROjhY0dXgVUqEYvBOAw2mFsWsAFtNqGwhgEbt/A6lyEr6H7qvodsrGUOozKzQMQQQDzUWRbrw2PDM/vZv/9bpVxJH8Ni23HLL0aXIdksot9ZsGFKhyOaxJbjGaxVg/HHHHeeAjQ1OkkcasJUv9wZs5byaFaAfSpGVjHzovmrbq406DG0UlfCstkwtb2rr+XT6wPZ3f/d3zmPbZZddgsBWYpw3j62nNMAwrnmB8Zy3ANhe8IIXdO985zsbsPXg5UIGNoYZoz+16HLnb2Lsa8A2nzM1/KhVwg3Y4ou6lqd+i2pHHtvf//3fO8eBvbDQHluJmmnAVsIlU0bAhksrYONes4UCbLFQaU5IS6ykmMD2DcnUKK6e01hUPEXHYgW2mjEXMbNnoaENn5x89zUqUsYNz2J8rDVuerKvV/Fa3tTWs8TBJ3lsZEcSinzve9/rgG3nnXd2e2zcPqLLkEuzGJcMsF199dUdWZF6FQIp/32EzDKUPbZbb721e9/73ufuNyMlFWCzWZEw1saDU0Jgy2rSa4CklzS3wtUcGGJBD2UEVA9iBioOzUcps75DG9or69t/SfmheZXqM6erSugtLYOhrQx19Cdn2T784Q931157rQM2XkDKHhs/AB+0lRzXigEbepsQp3/vZCl/Zy4r0gIbg+IgYAO2UvFr5SwHShdBH65NU5n0oWuSZYfmYwO2YWZrmrIoo15XFfL/+9///o7jVLxZm20egI3nABs/6O7UOxblTdOWn+7fgM2TkeaxDbNoFkMrQytkLcS+vJkEHX1pGKf80PQP3V7tvIzDk1jdSYytpq+h6UCv6pA2YMU+G0l5vDttm222caHI7bff3nlq2kahTgO2rnPo3zy2SSy3pdnm0Iu7VoFOgo5ZmdGasdXUyY13Em3m+gw9nyYd0/TYADI8MH7wrvifY1TcPMJFyGzz8EZtvVTZHtRO8bGFIgulrHlshYxaAsUmoWRSbQ6d0NH2lOYLae181tarWSKz0tfQdABmDz/8sNtbo23exfb973/fsWj99dd31yDywlHeptIn1NyArVDKGrAVMmoJFBt6cec8tgZskxWq2vmsrVczmlnpa2g69Jov9s8eeOABd5cj3hpAx5u0uWwe8OOdbPStlzjjuTWPrYUia9ZSqxPhwNCLe6kC29CAXSuwtfNZW6+Gzlnpa2g68Na4VB4A40wwoMZ311xzTffWt77VfU+fABkgSEiy5CKMJeGxsRFJ+ijnIeTSgvy5SfIXnjYtmQja47U1TAZx4D/4gz8YvX9NiiqU7j/LafyzTFtOGeTmMld/bT9PZegOPS99soHXNl+G6r9WPmrrxegeur2c11LDv2nSCEgBXhzDOv/887tf/vKX3aabbtqdeuqp7h2XhCb5le6FNv62ayJGL98r25JPMiJ1o8miSPdvwFYm3kMr0LJehyk1zcU4DMXzW2nANgmurmmzVj5q6zVgK5tPkkUANhyOCy64wL0OjBeLnnvuuQ7YOLPGc7w1+xZt23oDtuaxJaWtAVvZYpxEqRiwTWJOapV1bb1J8Ktvm7W019ZrwFY2Q9o3A9h++tOfdvfcc0+34YYbdhdddFH3lre8xXlrZE2yDlIAFuqteWyROWihyDLhXMilhlZctbyYJh21fdXWq+XJkPVqaa+t14CtbPa0b4bnhsd23333uWxIQI43puCtsW3ET+w6reaxNY9t0XpsZcvosaWGVlwLnY6UQp4VXtXwuJb22noN2MpmiVAjGY9ELAAzMiO5svDSSy/t3vjGNzqPTcBGWX786EYDtgZsDdg8DgytuMqWc79Ss0AjNMwCHf04t6Z0Le219Rqwlc0UYIW3xi/hRxI8SM4jyePwww93ySQCMwGb3ritHhqwNWBrwNaArUzjBPg0tJKvIqSyUi3ttfUasJVNFN4XHhnn2MiKvOKKK5wHh6f26le/2qX+A2T2omTq2LeU9AE2vQ5nUWRFMhjS87lMk01KfnK3+6fO2GBRcM6CdH9u9+edQUr3h+GW0X03//3ysUkLtRuLQZeJWPodY33HketzaIWR62/I57NC+yzRkZPT0JpI0S/FFSoz9Lgn0V6OH33lsYbGmjp96cp5TSXtoVsAMzIh+SRZ5IYbbuhe85rXuD023eYvHWTfopIyICindH/+5owcySk77bSTqwZ/UkkpobZn6nb/Bmwl4tWArYxLcT6V1h+q3DQVV4rmVJgyZGzlDDB7TqkB2xzna+a6pk6tbNb2JQMGQDvnnHOc44G3BrAdccQR7m8Bm8o2YHt0lhqw1YrrXL2hvbVaamoXT21/sxBOGpr2WiWZA7bYc1nEvseWs5RT4DctOajtp7ZeLY9rZGRoGmvb0zwTigTYOKiNl3bdddd1Rx999LzkEYAtJzfWg2weW0AylmIoMqWcahbP0HVqF89ipaN2XEPzMdVejcdmjalpeGxDA8rQ/J22MVIjV+OOmeSRn/zkJ916663ngI23sRxzzDEN2FKT0Ty2MlGdFc9s1j2lcRdx2WxMrtTaoD+0x1YywoUIbEMD5WIGNoWx2QuzwEYSCen+/jk2dFQLRT4qYQ3YSlTIdEOONSCa2sspG+EwpdYGMAxD+Vwr06Tfho60WS+PrISOBmyTmbMS3veRuXHaoy7AdvbZZ3dPfepTXSbk5Zdf3r35zW8eARtl2h6bNyOTBjbe8sq9ZmJ+rXVqQzA2VhwSsElkRdaATR/ht2Vr+po2sMXi+eMs4lp+xerV8HFtXYIsvvWl2ef30PxPbTsM3VdtezX1UnyehAzU0ihgO+uss9ytIw8++KBL++dKLeux9Vk7tOnvsd18883dvffe67IirSz2oXtJZEXqTa/77bdf9853vnPe68v7TELfhZ5ru7a92ASn2qvta+hwTUo4UzSmxhwCthy4zgo/cjJS87yPAsgZZiEjroSmFP9r5rmkz75lavhU60nX9jX0+uvLIysfABDn1E4//fRuo402cin57LEBbKT+kxWptWgzZnNj8IGNo1lc2bXzzjuPqpYmo4zoXT2JFV7JvUl5bA3YJhO+rFms0wS2SjGsrlbDj+rOEhVr6KidlxgZNTTUgkYtD6dJY21fOVCoHXvfejJUALYzzjij23jjjbu77rqru+qqq7q3ve1tDtj4tT/+WeFQnyGPrQFbIsUdhumA9mIDtr5CWWt11/STqzOJBR7z2HK0DP18EmMbksZp01fTX02dWh5Noq9Ym9Psq5YfqXoKibLHJmDjNWOEIrn0wgc2eWy5cTdgi3C9JN2/AdtkPLaaBZQT9Jo2FzKwTTMsNwneT9OjGJr+odtLeZzT7KtmDeXqyGOzwIbHduWVV3bveMc7Rge0/VBkbtwN2Bqw5WQv+XxWIs45Qa8ZZAzYpgkatWG0adI4Cd7XzFctHbX1hg6X1oD50LTXylvNfFHHvraGPTZCkeyDcQXiscceG/TYSmhswNaAbcSBlJcaE9xZAbYapVASSvUVB/9PEzRKFnFo7NOkMaVcZ4WOWvmoUdi1YFOTnVnb1zT5keoLYONwNntsP/rRj9xLRu+///7uxhtv7N7whjeMgM16bCVrYkkAGzFbLIDNN9+8e8pTnuKsBHs7dB/FQEyYPTaydghF/uIXv+hI98dthpmxdmsBoLZezYKcZl819K3tOlaJ1BgBNQCQqlPTXolSWNt8nrbSHRocaturqVcrH0PPcQ3t8tgEbCeeeKI7z8b9kLy2hptHuPmftQbw8bdu9i85rmAvQKY8ySO87410fxuN6ZMZOVPp/hbYuLJF6aOpyU0pLs5aEAP+4Ac/2NH2Pvvs04Bt6JWyCNtLLcYao0L7E30Ms4UObNOmv0Zh19SpHddCBzbACmDjrsgf/OAHTpRZJ3feead7bY0yIgE2AI9PnIfYWrIgFUr3b8C2enVQtSJIDdgWIepMYUiTALahya5VykPTMW2vLdZfDT9q6ixVYBOQAW6EIrnlH0+LSBjAxgFtwI21A7ABgKl0/wZsEeCSgC9Wj63GM5im0lrMfdUqvCGVbo6/Q9OY66/m+TRprOmrps5SBzY8sZNPPtkBGyAHsPE+Nt6grXdnAnA81y3/sUiF+N88tgCHGrDVqJxh6tSAb60yWQjJDdP0Xmr5OMzMl7UyTRqH7mvo0OHQ7ZXNwGNL1fKJUOQTn/hEF2I86aST3N+AF5dqvOIVrxjd7g9IAWx4bNSJ9dc8tuax1crwxOs1YBufxbWJJSWb8uNTN14LtUq0pteh+xoaiIZur4ZHtd6m+gKskDsBG//feuut8140ynPCkm2PzcxQSx5Zw4xY1ubQC7h2gVBvsQLbrHheKf42YJs/S0Ovi6GBaOj2atdtLZ/QR4AV+2rssT3taU9zoUgyGA8//HAHZnqDdttjM7PDIhawbbXVVs7N5buUO5tSrix8mE+6//vf//7u7rvvHmVFUi93jECkWeUiobDf1Sh3tW2VU6pNv49aK7/PYlCfNX3VLp4+9Nmy0+xvmn1NE2Cn2dckeDiJNmM8qelrEsBWQ0ftPAvY0FnnnXeeO78GmPHqmpe//OXueBagp6SRknsiRQvjoK7S/q+//noHks9+9rNH5PYd68yk+6NIidfyqvGtt97aMYifWmCDSbwzCGD7f//v/7nXIOy9994u3X8cYPNBZghgywFlKbCNQ4sV+BCYhxZEzRmxWvCqXZBD99d3gQ3dv1UGk2rbb3foMQ/dHvROos0GbGs4gKNBgggAdumll3Yf+9jHOl4vgxe34447docccki3YsUKd3ZYx7R0pi0npyFgQ+8vX758XtU+c7xogQ3LAmC75pprRsDGOba3v/3tMwNs/kTFgKIBW3pp9BH43CLLPZ9mX4sVzCfBw0m02YBtPgcIMRIFw0s77rjjunPOOcdF1nBEjj766G6XXXZxXheeHD+EKkuM7QZsAUmLMc4C2/ve9z53r9ksA1tKABqwzQ6w5YCv7/NahVxbry990/aGpgnmtTysqbfQQ5HoU37RRdpn+/SnP+0iarw3jczI7bff3kXa8NRKAM1GH/xQZPPYEge0rccmYCMUCdNr99iGDEWmwnt2ITRga8A26fBgLaAs5GMYNQBVC/SLDdhWrVrV/fmf/7lL8ycEKWDjGAAgRcq/Lk7OGVPNY+vhscEsC2xc2CmPbVaBLba31YCtAVsDtvQ+Wh8PQbyszSytAcSFDmx4UHhijAOvjKu03vWud7mw4/Of//zuZS97Wbfddts5UBOg6e8GbAMmjzRgy4lT/HlLHinjTT2H19ScpnKtpTellGs8thoQgvZJXHU2NEjV7MvV0FDrOdZ65iSEkDjy4IMPun027nL8sz/7M5dt/sIXvrA76KCDum222WZ0CTL9lIYkl4THxu3+MEjp/jC05ke3+5PB86EPfchlRXK7P68xT3lstYuuph51dJBRN2IzybqapmbcNXXoTxu9okPWVs24ahdqjZKsXai1fdXWq5mX2jq1/K9RyjU0Dk1fDQ3jAEMpwNpx1o55mvVyXqUuNSbcSIbkn/7pnzqAe8ELXtDtv//+Hce05NWxTmivJHPaBzYy49FDNt2/73zNXFbkUgI2CYpez6NzHLVHHGoXuEIHLFj61h1vCFyNR1G7GCcBGjFaavuqrVc7NzX1avnfgK2M2w3Y1gDbQw891O21qoAVpQAAIABJREFU117dfvvt54BNOqwB26OyBCM4x7aUgA0FBIjgMQnk9F1qidV4Uan2ADN+lJkkxagsqLLlPr9UjXJdCKBR6yHW8LC2Tg3vpzmuoembNp+WMrDpEDYeG8kjANvKlSsdsG255ZYN2HxhXIrAxpjJKiKDyFo4QwNXycJXFhMbw7q5WzTF6peEGUr6nlSZaSvQ2v6G5mMtHTXzsJD7qqW9tN5iCkVKNgA2ti0Atr/4i79wZ9r23HNPt83DC6J5rnG3UOSj9w4uNY+NWDXAhsdmXXiEaJreC94iwMbGMLSsu+66DtyUCbVQga3WC6nlfanCs3TV9lU7thrwWqx91cxXn72exQpsGL94an/5l3/psiL32GOPEbDZ7YsGbEsU2AAzLB6UG8LC//w9CWWXUk70ze8999zT3XXXXe6VFByVmPZeX0rR1Hixuc3wvoCdU2o1inISc11DR23ou2YPthZchx5XbXul9RYjsJEcIo/tr/7qr5xhvvvuu3f77rtvt9lmmzlvzXpssbn2eWMPaLfkkcQKsVmRH/zgB93NI8qKzL0Ar+/Cq1G66gMvSXFr7a/lQoB96cuVhx8bbbSRy3Ditm5Ajv9TnmMKgEsXvk9XA7b5HJkEH3OyEHqeku8GbHGO+vNXM581dXIGWAnYxMr4wEakB2DjjHADtgjXOM0OWutqFhaU9Rr6AAgCsf7667sLOwE2lDZWxZvf/OasV1RjycfCSwIrnqMEdOu1Lgg9//zzu5122sl5STYbsWSsSjhRuxYQ7YKwIOR/L/B68pOf7Cwt7tbEW1tvvfWmerFsTuFOE/RytPR9Pk3l1Jc2la+lMdVfrM1aoKz1bm290nGO6+3n+in15kR7qHzo2aTmU/2ja/DYiDS95z3vcfp51113dWfZNt1001ECmugomTP/DdokEFJP6f7SmTmeWlmcmXR/iJoUsB1//PFu/wiP7U1vetPMABs0XXDBBU4wABYrBCUCQRkJBQJmjQCEQG0I2EKCoTIN2GohIV+vz4KctziXLcs3PlCJWhqHBjYbyvLbLlkTOY+zdJwN2MLRAwEbe2sCNi4/DgFbzji3YKkcA9pvwJZYVdZj4yZqNjsBNnlspXdFxjyx1IL2LUT15XtsnNr/6U9/6lx5TvXLe7KfoX60+OlHWUokfRAW4EcC4wObfeb3MevANpD+LmqmVPkVNTbGK1WGpqOU3tJyk6Cvts1Sj760/QZscWBjq8L32DikbT22HKhZXdQ8tsiFxzHlTyjykksu6eSxcdbiLW95iwv5zQqwXXjhhfOALbX/p3EiCCw8yhIWQNDYxOVXP77H5nsCvnc4NLCVCHapAvUBuU+9mrKlyq+07aHby/Ejxvtp01HKH182a+qV1inlQQO2MLDJkPY9NoDtWc961iiClIoSWR3F3w3YegCbkkcuvvhiB2x4bFz7ArDpdo3SxaBypcq61GMjC9ECWyng6qyI3mpLaj4WFGdLrNLzPbdpeWylfOrD/1KF1KfNWNmh+xq6vcUMbKn5G4KPpW00YEsDG0a0DUXKY7Ovt8nJaQtFPrrX0Edh+sDGftYBBxwwc8BGKHK33XZzoUib5JFSugI2nTPT220ZozZa5dX57dgFK35SdkiPrc88lQJRqUIqbW/SCnTSXkhp6G0x0TGEDJS20YCtAdsQusS14SePyIMJeR65TmMe21vf+tbRFVa5NvznpQrbL2ezl/ib8ZAVyR4bHhvAxqHoXPviA8DGD8BGKBJgI+uTV/P4wEYdu0j1vwVRtQHPyIokI5LMyJzFFeNfbhx9+T4JEErROIkU9lKFWsqboYGtZs582SpdL7W8qK1XA+4lfYXK2LXeR25j/YXay0ViatdtCb2sDbY+CEW+973vdbqU5BHui2SPDdp0HjdHR8hj4zsy4xm3siJLeTpvnlfXSHTp6utZ7pZbbumuv/56NyClw9NEDYkw6OlPf3r3s5/9zKX7E6brE4rs22cKzLSfp4nkEzDhnUYXXXSR22MD2LS/FlOsVhCUAYmQ0RYHq3VziBSOwgIWzPSd7Qtg1JtvATa8R15NoeMEKe8x9Kwv70rEpETRlLQzbplp0jGu1+CPdRq0l/SRko+S+rVz6Led6ytW3l/POQXu67C+dEwKmEvotn1LLylC9IEPfGD0olGA7RnPeMYI2FQvx2PK0a7eCiBg43P58uUj3c//cgpK5n+m0v0bsD3iJk8C5CsATa6yK3Wwm89bb711BGw2xCggkzBYYKM9zs8BqjXAViJgky5TsnCGpGGa/S2EvkLKJkf3QgG2mOJPeVExWfP33WvAqg8Q5eagD/BY3cHfDdh6apQGbGuATQshpgQQXKwcfgE23Hd5bDYJRedD5LUpjEm7gBlhRzy0hQpsfRZ7T3EcrHipkunT4dBt1rZXEyZKjbOWjhLe1XpKfr0GbE9yEbDmsZVIXdd1DdjmA5v2wfw9Ov4HoCywXXbZZQ7YCFHqNTjy/liY9gAk/+O54akRrl3owFYoXvOKTVKBTiMEODT9te2Fogo181HjQfTtpw+wlext2fZy/GseW3y2WiiyhyQjaAt5j017YAI3O3SdXxO4IRjs1WFF6SgDn6orYLPxbPbl8NbYS+O3xmNLeZM9pqqo6NDhq5wiKiKqsNA0+0p5sCke1ibM1Ow3LQSPLQVEIRDOzXEDtgZsLXnk0TslWQxSHHZh8LdCkPLEuHOSTCXVUTjSJoloPwQQw1tT9iMH2RuwFaJUZbGc4gs1Wwvmsb4mCWwhQK0Zc02d0imp8dhSnmTz2FrySFb2WHSEIm+88UaXDYPi5ju93TnbgFcAoUNhc07swx/+sPNmOMfGlVqpA9qpxW+7KC1HHWvVClyUFckBcrIi2ZC1t6FYQPNDktof034ZvDrzzDNH9a23x98aLyFKyhJ6tMC2wQYbuCQS3dMG4PG70H+0rzjL45ikIu8z7pTH1kfWS/ocesy17fWplyube57ypC3PStopCdv2aaekPUV7kAVdCMEeG9f4rVixwqX7b7LJJk6HlHj/ok9r1OYCcFckbfhZkSWyNRrLrKT7w7Cbb77Z/XK7vwbKCffaSQLYzjvvvO5jH/uYu3nkwAMPnDqwQbvAmb8tsN1xxx3u7QOcY9Pt/pqYFLBRBmCER5Sj7umnnz6adwEhzwAzfvHmoAPPjBCtgI0wJHzigDY/JKEI2KDXv3qsZi76COSQZRuwlXNzIQNbKWj43Ogjy33KhoCqT/3SsqlypW2Ugqr29S2wcQevgG3lypWjdP9xgE1naaGfY1+hvc4SqZ6ZdP9JAxseG8DG7f7T9NgmAWy0qfvV4BughMfGjw1FCtAwDhBAQAprCzDTq2kAOX5DwKb2SoW/ROCmWaZmcefoG7rNodvL0R97Pk06JtFXTZt96vQp24BtnawYxjy2BmwZ1sE467EJ2AhFSslnuZ8oUBqemSSw2QOTeGyiSaFIxqnLkfVaG4ANINP+WgzYCFfKw2zAtoYDtQpuHFnrW7eGxpo6felS+Wn2lfLm+tDRp2wDtgZsIxmYlMd27rnndh//+MfdHptCkQsd2GCaPDb+Jrx4yimnjG4K8b02pf8rbInHBnABbgI2AI8fPxTpA3jtAq9VguPWmya90+wrxZcaOmrq1M7NNPtqwFY+S6l5aaHIcj7OKzk0sNE4SREW2A466CC3x4YXU/PaGkvw2vTYtFh1GTLA9qMf/Wh0a4kyIpV8Y48A+HtsABtAFwtF+tM5baVUKU4Tqzb0vsYkCB16jma9vRwPY/T3GVefss1jax7bxDy2FLCRSBEDtlIBXpvAphChMpDwtk499dTRPW14pAo92oxI/ibRxPfYBGyMibs6dRtJiBel/Mkpm4X6fGhgK5WjUn5B39BzNOvtwZsYH1P86DOuPmUbsDVgmwdsN910k8uKVLo/D/GubJZNqSKgDgpbWZG8r+wlL3lJd+yxx7o9ttJ2Sr20VHs2s0e37+M5KSuSdH9lRdowovqOhQOV9s+iwzMFuBi3BTVlRfIpYNNtIwpFwifAUcBGYklsjy20aENKt4a/tcpj6L5yIZnQeIcGvFIgG6pcLe9r+k+BTWouh6ZxCCOglKZa+Shtv3Rd1tKhUCT9oCu45Yh0f/QZ6f7KiuS5jiHl1olo4ZM6yoS/6qqrnHG2ww47zNPTfXgxU1mRkwA2FD7p/gDbIYcc0h1zzDEzDWxK/LAeZQzYlOXI8wsuuMCl9QvYbKo/38uLA0B9YON/vrfApnNsNYqmBmgUXq1RlDX9jbPAYzQOEfKqGf8QdfoojXH7a8A2n4O1spiahxpZzBl0Aiy9Jot0/1pgs33lgI313dcIacDWY5WWeGUp74XJyXlsJcCmPiirvTGATa+yseFHgZr12GwoUufYBGwkj+g59DZgmz+jNfzoIWLFRYcGoqHbq1G6ucEPTWNfZZnzQGrH3IBtzV22gKfvsTVgM5KlUORi9NgYpkKWABtj5YWlgBc/um1EYUi8NR/Y/APaCoWyx6YzbjlFs5CfD60kx/E4a/g4Cfr7eqI1dI/Dp6HHPASglNJU21dp+/5czLrHJnplXCjLuwFbZlUtdmBT5iPAxjVZvFAV8LKZkHhuOsumlH/29vDILLDZUOQQHlutwptmvVqFUWuVT3NsQwPUrPAqFyrrO+5asLH9lPKmtq/S9hcqsMnQsXtsV1999bw9tuaxLSGPTV4ZAMX1Wtw5qaQYhSL5X78W2PDISoAtp4xrF12u3Wk8H1pJpjyRmj3AHA9qeF9TZxwPKzeG0PNaABg6RFxyLVQf3tSOa+g5q6XDTx554IEHunH22BR1ksemxBE+G7AlVs5S8NgAMAHbJZdcMnoPm7IiATNdp6Xv8NhiwAZYDhGKrF2MtQBQ018DtvmLJ8X7UiVfA2SlnkYORBqwzefkrIcibaY4tC5qYONmf2745/JLBsrg8Tj6XNBqBXzDDTfszj777O6f/umf3CXIL33pS126f+0B7ZrkESYt9OoYwod+ur88Lfrx+7KCoOe0SztkKV1xxRWjq8K0n2aBTd/ZUCQp/fZ6Lc73AWy6FHmaCm0IpTirbdQA7zhjqVFqtf3VGAi1/Jh2PR9M+/ZfWr62XK6e/5z/aw0A67Gx/YHHRro/3yvdn9v9+bHp/iU0WmBD56DLyMreaqutRmcyFY4sldOZyoocEthgFjePnHXWWd0nPvEJB2yHHnpo9/rXv94BW413MGvAJmGzwMZ39uyaPLYQsOlFo7o3sgFb6bLpVy63uPu1li/dgK3Me8lzspt32L3vPJaWry2Xq9eArWSGJ1wGhTxJYOOuSDy2hQ5smgZ5bVhHWFCXX375vD02pfnHkkeo04BtwkL9aPM5BTQ0FbMAbLWeQYoXtXysrdc8tjWz0Ty2ylU6KWDjdS6f/OQn3SXIixHY/FCk77FZYNP72JQVqVAkn+y7NY+tUngz1cZRrDUUDd3frLRXS0dtvQZsDdhq1t+8OkMDG7Fa9orOOOMMB2wobYDtda973VRvHhl6j8332MiI9PfYlCgiUFNmpK7U8pNHGrCNLb7JBsZRrDWUDd3frLRXS0dtvQZsDdhq1t9aAbajjjpqdN6rL9GzsMdmgY2/8dgIK+aSR3Sllp88oltGmsfWVxrKy4+jWMt7WVNy6P5mpb1aOmrrNWBrwFaz/sYGthDQ6Dv2nvDYfvzjH3ef+tSnXMIId0VOAthy+wk2K5K/8Sb9rEgAx75uJpYVmQI2nVVTokjIYwtlRepMGzxqWZFji/JjGhhHsdZQM3R/qfZysh+iv5a+addrwNaArWb9PQbYbrjhhm7VqlXz0v1R0lagcwpfjQIeZEXyOpd/+Zd/cbdRv+xlL8uGIlPtQ0cqDZ++Qwtd90MqLMknV1jdeuut7jDiLrvs4g5Z63gD7UC/bSvUrzZ0ASbuV0sBG6Dl77Hpdn88PsKR2mPjmAThzZbu/1ixrlWusQVSCxq5BRfKiMvVqaGxts2aerW8L62XKjdEG3bMNe1Nk77Q/PiXICvdH/3F7f6hdP/cmBkTvzrHhs4hEY5IEun+Vu+V8swZJKtr8t5rpDJTBzIasM2d2/MtRR8wNWU+sIUuP1a6vx+KVFYk59gasJULdJ/FVdJqA7YSLs2VqeV9ab1pAkcNTdOkrwFbuVwmS04K2E455ZTuX//1Xxecx1bipVpgw/OzHpvOsgFs9vaR0B4bHl/z2MoEuVQhlbU2uVLNY1vD29I5myZw1NA0TfoasA20NocGNoSAkJqAjQPaCkWmDmjPSijSD3vGwpK48ICSgM1epxXbY1NWJPVs6n8LReaFuVQh5VuabIkGbA3YQhI2jvy2UGTFmp0ksLHHxjk2gO3oo49OXqk1K8BmWRijie/Zm8PjCnlsSvMHyO3NI+ytyUtrwNZPWMdRDP16Gq90A7YGbA3YxltDg9RuwDY/eURMTWV+5oBNd0UqcYT/7SXIgFsDtn7i24CtH7+GLF3L+9J60wz11dA0TfpaKHIgySVzkCu1lBWprEC9FTqm6GO5LwpF/vCHP+w+85nPOI/tsMMOc1mRqUuQazy21H4YdMeyIn/xi1+4bMZdd93Vpf9TTi8LLRmvBbZrrrlm5JX56f7y2GgfD0+hSAGbEklaKDIvzKUKKd/SXImadPmStvvSOYTSLKFrnDJ9x6S+SuvlyuWe019JmZpyuXZzzy3f+5S19ZQljb64//773SXI/KC/9txzz27jjTceZTiWeovQwq+fFUlS2xZbbDGvmT50z0xWpICNFPjly5e7wbLofWDzGZYCNtL9AbbPfvazLpWdS5A5x+bvsaWUS9+k0VhaPnQjGAI5PKfbbrutu/LKK7vddtvNTayyGiljf2I08D2AyF6ZgE3gqLsilTgiMA95bKT2E56ER2SmsjeJ8C70nz4LoYTffRTSELyrpb+m72kC2yTGNW6bfUK3JX3lyuSeaw5L3mwSaqu0/VLAU3t8ohvuueee7vjjj3d6i3T/3XfffQRs6CTprBwdPNfbs/nk97LLLus22mijbtNNNx0ZCsKDXHsjY2ZW0v0bsA0LbPbt2X5WZM5jwyAA7GRN1SjKWahTughKjaUGbMPMau28pHoft80GbGlvswFbpew3YBsG2LCU/NfWhIANqyu2x9aAbXVUisdVoH2Wx6z0NTQdQ7c3hMExq8BWwqvmsT12VbVQZGafYyGFIvHSLLDF0v2VFQm4hZJHGrA1YCsNUfUB6lGYaNmymmrJOiUA0MfjGzc0m6Mn97wPrxqwNWBb1HtsumsSgAvtselKLUKRgJqAzU8eacDWgK0BWxx8S0ApVyb3vAFb22MLGmIIzlJLHtFlywpFpjw2C2yh5BHtsQ1uWk+xwVLl0fbYyvZXhpq62nnp43H1pXVWQ5ElY24e24x7bNddd113xx13dNtvv73LjlForW84kGHqfWw2K5ID2kcccYS7j9HPPCxdCKnjAGojVsbPiiQDlGxGsiL1TFmNVlhTZ9n02hpu5fdDkfYcm82KJBTpAxteHEciyIokIwlgU6ZmiDeTUE6lc7DQyuV4lcrs7TvWXF+55337i5Wv7ae23rh09AG2mr5Kx1VaLubRjQNyufArcoqeQnfcfffd3XHHHeeOD/lZkbqhpMTrp08/K/LnP/+5y7B81rOeNWqCcvRfyp+Z2mNDycOw7bbbzilVFDODqQE26nMW4uSTT+7+7d/+zaWyC9hSV2rlFvaQwHbLLbd0gDmpskyYQom5NxpAo+jQG7RvuummEb98j033RdoXjQJcNhTJXtsDDzzgzhIiVAgsv9SpWcg5Pi6l56nFOIlzbLH+SpXCUHMT68+OeQhAydFbMu6h6BiC9yX0xkBjWsB21113OWDjLSUrVqyYl+4/LrBdeuml7k0BDdgCki2PzQe2I4880oFcDVhaQIl5Z6kyvsc2LrAhxBbY9GYAC2yMle/5jAEbIIcR0IAtpyLrnjdgm8+3BmxpOWrA1oAtKiEW2DigjXKXx7YYgE0DL/XYGD+Ah4VF2BEw41eJJHhsvLNOHhsHuWm7eWx1YDZErb4KLhaeKqGltq9U281jW8OdPvztU5YebPnmsc3xfNGGIplg3qCtPTYBmzy2WdhjG8djs8BGSDEXihSw6eYRhSLZb5PHxhsQBGyAmq75aqHIEmgYvkxfBdeALTwHJXxsoch8ApHdY2uhyML1DtAMuccmYFMocrECG/tgMWCz72Kzb9AWmCnN3wIbAEnyCKBGrHwSe0CFIrHki5Uo5BCTaurV1MlNUPPYmseWM7aQET95pO2xJVZWDNi4K/Lhhx+eiazIGo/NzwxKAZvS/W3yiDw2QpICNv7Gu8Vja8CWU9f9n9caB7VgU7Onl7qTsP+IHw0HRQ5itz22tsdmAW/RAxvvFONyTWVF6lLgmBjkFAbn2E488cTuc5/73GP22EpDkf4inERWpNL9aRu62AMMZRbBB/VPOQQCYAOYeCuC0v3tPZFKHtEN/wBbyGNjrw3Av/nmm935P9rNeWy1Cm8W6tUo/0nQXQteNeHhofvy93eG4M8kALaGVylPow8fa/a8SttPlYs9K23b55nq8UmER6FI/uZ2f12CTD17CXIJ79Ezut2f9i+55BJ3AbK9BLlPqr+Ty1m5BBllTCgSYLPn2HIAlDoDxC313/ve97ovfOEL7kZ/Xlvz2te+1inw0qzISQIbIMK5MYBNP/QHfSlg0xEIC2ycifPPsTFmmxVp38dmPTY8N94QQHloIkMSAGzANoSqHtY6L6FoaKWW6rNWUcbanDVgC4F3nzEvZmDjtTXojnGBjTkHDPmEXxdffLFL9X/mM5/pvpNB34vvDdjSqmKSwEaiBr9YOxbYAKOcR6GNXDwrrCY8Np2D41Mp/rQFoOnTemy6caQB23wZKDV6SkAmV6bPYs21lfIyJuFdTaLNBmzDvNNtaOMm5LE1YCtYkUvRY8NbY09rjz32GHmQKFU8p9SPPDY8KqX789JSPxQJmMWADY+tAVuYyw3YChbso0WGBuYGbA3YmseWuJmfBTfroUiuwSL0J2CTQsXbiilXfc8nwCaPjVCk7orUHhugplfW6IA2HhthRwtsAFwLRa5R5g3YGrBZDvjg3QfMWygyLEuWLy0UGeDRQt5j4zotgG3lypUjUGKIup0/57UBbAAVwJQDNiWPAIQkj6ieEkkasDVgK4ezNSX7KPmS9pvH1jy25rEtcI/NBzZlOupKrHGATftq8tj0aT02vLYGbI/lcvPYSiBorkwDtjSvmsfWPLbuqquu6u6///5u2223HWXDEEKrseIUivzud7/bffGLX3TJFGRFvuY1r6nOitQU5RRf7EiAf1ckxxtImyUr0r/wmf+VDMJY9Ku2aQtgogwe22233TZvj003+5NhqZAkdXXjiDw2vUkbjw0eKStS6f6lYy5Xha3kEBzIJRf1DZ8NDVAaY4iO3PqJ1U3xbRz6bV39XUJjH9BK0TeJZyn+95E/yw/pIHQIb2HhEuR11123e/7zn+8S4LjYgZ9YRrcf3rW6zGZF/uxnP+s233zzxZPuv1SBDcFQ4geTz4Tzv87xSaCsYABsgBPAhnDdfvvto/Kh97HxShrKUgcwU7o/dbXH1oCtz5Jfu2UbsM3nfwO2vGdU42E3YBtznaPElxqwMV55bLpsWBmPfYCNcCLt6F1uAJRN91dmJG3r/W0CNkCuAduYwrsWqjdga8BWAuZ9PXdflBuwjbm4lyqw3Xnnnc6Nt8AGKxWK5PtQGFIeG2DFrSH33XffyNOjLsCGl8Y1WXwCbgAfIUZ5abrhvwHbmMK7Fqo3YGvA1oAtvvBm6uaRpeaxXXnllc7TssCmqQKcYleKAWoW2HTPo8KYCmWSMAKo8Us/2q/Uvpq8NSWUtFDkWkCoyi4bsDVga8DWgG0mk0cEbCSP+FeHxYBNd6bpDBv/c15P13DZc24KTdIWV5XxIlHATscEFI5swFaJLmuxWgO2BmwN2BqwLQhgs/Fsu8dmM7QEgAInAZsAi+dKRKE9e68kYcl7773XeW786M0AAFzLilyLKFXRdQO2hQVsqcSNlhU5d1eksikXXVbkFVdc4d7izCXICqvhbaR+Uge0ST/lEmSb7v/qV786me5fkuabK1Oa7o/Hdvfdd3e77LKLGyICDjAxyYQFfXDTc76nDJ4W5bgwVLeO6IgANOg72raXiQJwHKtQRmXz2CqQZYarxBRliYUfGlZtvRiLatsrreeXs+uxto0avuT60vNcOfWdK2efK7Jj6c7V98cYKo8e0fEi0v3Z3yfiRGY3+lY3IuX6opwuPaZf+2JjDmhvueWW7hJk/YTGk1qCM7XHttSAjfESIuR2bE0cYKNb9fU+NXlpFqx0sz/Av8UWW8y7TkvgZheEElCoR7sYEHzqvsnmsc0wUvUkrQHbsnkca8A2x44c2DRg67nQSorjhSw1YLvsssuc5wSwAUbyyJQcopR9eW/WeuFvQIl6W2+99WPOvqk9axVZz02vtIHvtNOArURKF0aZpQhsKQ+lAVsDtrW2cpcisPEKdMKCuPGAFyCkBar9MWU26sZ/ymgPTeFFXsyqQ9k2JCmAtHt39m95hJRrwLbWRH/wjpcqsJWE7Eq9lpJyuTKlz3PlSsble2QtFJnbMBp82YUbXIrARiyZRA6ADeASsElIBWJK2VdI0h4DoAx7kjqUbbMrWTACP33quQVORKAB25QEfQrdLHVgS4XdhgKRktBerq+2xzb3YlF+2h6bpxgWcvLIRRdd5DwtgM1/uai9HxMgI50fgAPAlPmIUBBGXL58uXuubEc//CiWWXATiOqOygZsU0CcKXWxFIFNoXfL4hAfcmBT6h01YLvN3RXZkkcyixrlffnllzvlTWgNAVRWYKpqCtg43/X973/fZUXS1ktf+lJ3CbJu4Qi1W+LA5sqUZkVeeOGFDqTYY7MvF1Vmkd0nA4BI+ADA7J4bKfs1i9VRAAAgAElEQVTwi+/5tUkijM+eaxPgWa+Odvmea7ngyy233NI97WlPc3dJqi3bzpR0c+umkgM5xZ17Huq2pk6O/Jo2Y3V0pCUENn6d0n6HKJdroy9tpe2l9hRzbaQMA+kDLnbgxcYW2MiM3GCDDZzOUPJbqq8lkxWJggXYUK7bbLONY468mBSQ5IBN6f4o7wMOOKA76qijqoEtB2gSCl+wBCT2dn9cb85rMPk77rjj6CZ/v67vucEnHbSGPwAQN2HTDvt1fnjDCpfCjxbsRDOWF/V5rxt/I7x6jU5OSbXn0+dAHwVVQl1teznl1ccDKvGCSsYSK9MXSHLeX4qWkr5URuvRX6t++7VzFBtHrj2fHv7XW0XQE8cff3z39Kc/3UWcADYMYp1HQ08J4GJ8skeQMNCpCy8WVbr/pIEN5u6///7d6173ulE4r6/HNilge97znveYm0e0+WsnX+n+eJ+AkO6H5BwbAIfXZ4WxlF7aQ0Bpc9WqVc574z7JSSuacZTUUq+bU0p9+VPbXgO2MKcnAWxDrMcceKZAMARsgBmg1oAtsuImAWy4xoQiv/CFLzhL4EUvelH3+te/fvTus2kAG31Yj01gg4XCHhvCArDpEmRr4cr15zsfpOCX9tVkKdGGTUAJ1QsJLm3pvklCkQAbe27y8PoqyVZ+8hyoBaJSb6Z0BA3YJgtspd5czXzlZCgEgjqgjcdGKBKDuAFbgvuTBDb22Gh/33337Y499th57z7zSaoJe+baCAEbbjcuN8Lz3Oc+d94tITZV1/fAtJ9AfX7w0vS3DR3acaTCtQJewNF6bIAbffuAW7qAWrnJciCnlPr2XtveQga2FI9KPK5x65eEIofaL7MGc+jv0FhCPFAoUntsDdgyK20SwIYXcuKJJ3b/+Z//6QAAYHvDG94w2s9aGx6bEkIAI5JHEJSddtppXpKH3QwP0WiTSnR7iA5r2/Il4KbyeGjs3SGwCCv/+xcz91WWrfzkOFALRM1jK5uTWQQ2KO8TSsyBVU6GUsCmPTYMYt5O0kKREbmaJLCdcMIJDtj23nvv7k1velP0dTCQNrTHpn0x2rZhQkKRZ511lvO2uCvSpuhbYPMtNoUHdfUWfOM7gM16VyGh9ZNGbJiD+9+4BYU3cZNNSvKINoDLVEErNU0O5JRSX1pq22seW5jTJcBY4rHZc6e+p1UzZ32AMTQGvkNX2FBkA7bEaksBW43nwARoj+1LX/qSy4Q88MADu6OPPnr0Es9cckXuecw78r9XaNECCcCGxwaQcMCa0B/PATpo1U3XassPT/pt5ixxW193ScIjASpApjsk8db4X3t2fZXkJMrnwqmT6HMhtlmj7HLjrG2ztl5OlnP0+s9TdNTQWFInV6aGppo6Q/JC+gJgYy+erEh0LMDGkSUiZOgTRY9yPOiTFdl7zlf30d59W+9RfpLA9uUvf9klWhxyyCHda1/7Wue9+eE+f5O2L1ti5X1A4X9dPAyAkUCi/9njIrtRB61jwFlqJfv1JZgyFPRON27SBsj40Z4dwNuXBz2mu3fRFC25BdS7swVeYWh+1LZXW29awFZLX0m9XJnS57lyvheXE91xwNEC28033+yAbeONN3bp/gAbICfjHDqs7gvR1YDtkUdy8/WY50wCITXOsclj0wHtaQJbzHsDVLBwSK9XONGe/dB9kCVeofXqYgBg9+UoD38EbFhgvLqGPgFV2tB1XvYcXe9JGLBCA7ZyZpYqw9IWa9urrdeAbc1eWikPhyiXa6MBW+mKMeUm4bEJ2Egeof1DDz20431sUt6h5ApNbl9vJRUqs3tbsmLoR6E+/iYEyadAF4/JAlYfgAux3/Yrb1WCCm/oH/Czly3XhIArpr6oSgO2Ija5QjkFVd7SXMna9mrrNWBrwOa/j623zC7mUCQvvvvOd77jsiIBkcMOO6x71atetVaALRT6lMckMEMRKCkkBWR9QdcXCkuL+lRiC3wS4I3bT19hTJVvwFbOzVkHlPKRzC9ZO65YvaHbs9Tm2i59niunPocol2ujeWwVkju0x4aixmMD2DjHhmJ8+ctf3v3e7/3e6A3a0/DYYIUPJHynG/p17Yy9xzHmNeaAxgfPlOXrC7FfNyfkFVM8VpUGbOXsG3ruaturrdc8tuaxNY8tsgossHHzCD+veMUrule+8pVTBza9I816QgAb4Ua9h02ZRChw/47GHKCJBTlgs+FIKR37glOFnaxCKu27XO3WlWzAVs63WQeU8pE0j610Locol2ujeWwVkltyjq2PkgXYlO7/+c9/3oEFYUjCkWRI5toa97kFmxA7BDKh123IyytlY47WVFiztI/YGMapvxDr5hb/QhyTDJoa2mv4UVMnR9s4bYbq9mnPNwT9un4EJvbcjrGk/1SZ2LOaOtJH6FR+uUf2uuuu6z7ykY90bPeQFckvh7V1TElbG7lx2PIksKEPuZGJi/Bpm/rSlfrMyYKT54Wwx2aTL0oGpYVKKJKbRwA2PKRZAjZ/HD44TRKs+rSd4vdQ7ZTO6SyUyy3UWaCxhobacdXUq6mTG9O4bZaATYyGEmCza6Wkr5Lx1IBUTR0BGyBEfYDtmmuu6T72sY858CHVn5tHeCuIbujPvbqGdgAxJc3xvzKzL7nkkm7bbbd1jol/920JX5YEsHEJsoDt8MMPnxmPrQFbTlXN5vPShTWb1Mepqh1XTb2aOjl+jttmCdg0YJsPbB/96EdHHlsDtoh0DB2KRFD1otHPfe5zzjog1Z8EEg5C57yNcZ9rmLl2YuVK68mayi18+7xP281jm8+BcRVon3maZtnacdXUq6mT48W4bTZgSx/rQGf4HptCkbrdv3lsASmdBLDZPTZCkbw9mwQS3kSdU+7jPm/AllNFC/P5uAp0VkddO66aejV1cnwbt80GbP2A7eqrrx7tsemuyAZsawHY8NgssOUOHzdgy6mS9IXR+doLs8S4CnRWR107rpp6NXVyfBu3zQZsZcDGPGiPDY+NqNgee+zR9thiAjopj40rtZQVyT2R8tgasOVURf55DvzzLSy8EuMq0Fkdce24aurV1Mnxbdw2G7D1AzbrsTVgS0ingI3PLbbYYnRXoW7C6LuXhKByF+MPfvCD7j/+4z/clVpHHXVUx32RSve3ijmkpHOKO/e8L82p9vysqlAWZWpxl9Aamp7aejlFNOTzGhrHVYRD0T8rdKTGU0tjTb2aOrm5iLUpubHP9Xcqi9H2VwqIob5oJ0RbXx6E6O/bBrSk7oXldiTe+sEP52+vvfbajuQR3t245557ul9CkehZLlSn/9RrtHgOT/Q2AP4nK5L6ZEXy8mXa65PiP29eZi3dfyhgg2EwXcAGk4888kh3w3/qrkjLnJzCzD2fNrDFFkpfOvrwIKdUpvG8ZB58OmoW/iTGMit0NGCb40ADtrAkiC8kkABcvHLrU5/6VPeMZzxjdI5N584EWvoM6aUGbI/eXdhXOQvYTjrppI6syAZsq6v0cg1oVHU0RqUaGmcFUGaFjgZsDdiQxZQ86hl7bOeee273mc98xoEc3tqLXvQi9wobvaGEsna7J+TZNo9t2TIndX0UGMDGSXiATXtshCJ/93d/d9GGIpvHVo6OswIos0JHA7YGbDlQU7o/upVwIffwEhXbbrvt3MtGeVkyIUtCivzYW5UasA20xyZg44C27ookFNmArVz59zUm+rU8XOk+Bo96nRVAmRU6GrA1YEvJImuMqBfvbrznnnu6O+64o7vxxhu7lStXuu+5QQSdy4uSATR9l9pbbB5bpcfG5iPAxu3+TBrA9pKXvKR5bD0wpQY0ejQ/SNEaGmcFUGaFjgZsDdhSMoAXpqQ7wpAAGQkkz3ve89weG88AM0KTrEcud6dMzJBse2xj7LE1YFsjqjXKv3lsg+BuspEGbPPZMwl+xNpsWZHl8g1o4Y0BWP/7v//b7bTTTt2Pf/xj57lxB+/mm2/ugI09NrIn8dr4W5mWSzYUCcOuuOIKxxzS/WEEjLFx2j7Kmfpk6Xzzm990Lxrl5+ijj+5e/OIXd7/85S/nvSMtpsBz/eWe+2KTK597btsLpfuXi2l5yRRNfegt7zFcUhaer4xs5tW4fZTUn4TijfU7zb5Kxt63TA39NXWgq6ZeTR36SqXFjzuXuX0u236fsjHPKTWndn3LG+M6wm9/+9vdfvvt15155pndnXfe2R1xxBHdJpts0t1///3OS+M4AOV0W38I1JRcEkv333HHHd2eXemxC38cM3O7/zSA7fWvf3138MEHN2DroaEasE3eoxhXGfaYzqkWrQGOmjoN2B47rTE+9uGvXfs4GHrFDEkj7K2dfvrp3d133+0cBoANMOOHcoQmAbjQa7mgoQHbI48Ez5bkViiM47oXPLYTTjjBtcEEHHTQQVPdY0t5WX09uuaxrR5ZcFqgzWPLrYS197yPEq3xKEq9l6ENh6XoseF9kfEI2H3rW99ywHbOOed0d911V8eNTpxn0/lg+KM9tgZsEwhFcgny//zP/3Rf+tKXnBUBsB144IEN2HrouuaxNY+th7jMK9qAbQ07SnnRJ7zYp2yN4WDXvjIYaee73/1u94IXvKA77bTTulWrVnXHHnuscyIIV/KLrgXQALgGbBMCtm984xvdl7/8ZRf7BdgOOOCABmw9NFUDtgZsPcSlAVuEWQsd2HRVFl4Z9+8CbKeccorb1nnd617n9sMAMTw1P4rS9tgGTB7RzSMA21e+8hUHbOyx7b///g3YemiqBmwN2HqISwO2RQpseGH83nfffe4I1YoVK1zyyNZbb+0SSbSfphAkekPe2pIHtssvv9zFcEkdhRnjZEUK2NhjUyjymGOOccCGlcGP72r33fPqmxU4JEgs1axIzVupBVyrlIfel6mhY22NsYbWUJ0a+mvq0HdNvZo69FWzx1ZKY5/wYp+yfefH1y+AlM6y/ehHP+p22GEHl/a/8847d3vttZdzHKSvdX5N6f59ge3SSy915+MWTVbkZZdd5gR0s802c5+gPwwWY/oACXW43Z8MHqX7v/GNb3R3mumgoQ9uuQWdApNQEkOI3tIxpMqV9pUbj56X0tQX+Ev7X8rlapVrimc1bfoyUNNG6TzWtj3NerWg0YfGkrJrC0RDuhGPjQSSM844o3vhC1/Y/fd//3e36aabuovl8dhwGKSboBtg4/++wPbzn//cARvn4RZFuv/QwMY9ZgCbsiLf8IY3NGALaJ8GbKUqefhyJcqtb681bTZgKw8514KeP48l8zQrwAat0IJTQJr/3nvv3X31q191af4vf/nLnTcnYNPRgAZsXee8s0kAG6mpJI8wKQDbvvvu2zw2b4U1YOsLHcOVL1FufXurabMBWwO2VERGnhdn1QA29Oh//dd/uUswXvnKV7pbSUgsoRyZkehbvUuzeWwDhyLx2NhjI3kENxpg22effRqwNWDrixUTK18DQjliatpswNaALbfVgFzhlRGKFLDxBhWu1OKOSMKU/OjVNQ3YJuCxYTFwV6SAjQ1N9thwodse23wRbh5bDiom97wGhHLU1LTZgK0BWw7Y0Kl4bGRDAmxEwng3Gwe0+RSw2cPZtNk8tgE9Nh/Y2NzEY2vA9li12IAtBxWTe14DQjlqatpswNaALQdsRL0EbES+SMojBMk5NhI9lOyHx4YjoReNNmCLAFtuIYee631sX//61132DpPypje9yQEbk1OqzHOZjTZrEzpy7eaeaywl5UJlJEQl9Uv66tNOzTzZOpPuK6TwQ1lXMTpqAGNcnoTqT5uOafY3dF9DJXrYeQi1maM79zzm2ZTKT0n7oT5S47LrAP1JaBGvDI8NYOM9lzgMHKMiJMkeG2WUPKJQpPqwNPI37aOn9UsCCuBIViTHCPQKnBzdwTWyetLapHBmUskjhU3MK6ZzbIAa4Mb/ABsT8uCDD2YBKAZSsZT/UkApZXeqXO4oQAnAlgJKKb01c5SzEIdo02/DVwB9gK1mgU1iDEPSofFPAgBqxl6qoIdoe9y+fEVt113IS8nRHGovVycEGqk6febZBzY8MX65cYRQJLkLABu3+3N9od7JJqBCp/tZneo/BGy0JWDbddddnTcIDQJA34lIjnMpAdub3/xmd/6i1GPLeWshQc4BQe65JqsBW+mS7leuAdt8fjVg6yc/MQ/HN2wXG7ABUMgKXhnvYeM8MHtseHBvectbOhL15LFRDg+vAVsmeaRG9GAszCYllWu1+B9g446zBmxh5RbicykQ18xR89jquTaut+EbUH0s+Xqq8zWHGleopxqwKfV+Fjuw6XJjvDJCkQAbupXo19vf/vZRKJIwpMraF436nmXz2Favzq+GQAkBG+4yN/yzmUkosgHbY5lV6x1WTUyi0jRAtHlszWPrG76LiexSCkUCVuyBAWScYyPyxeUXeGVHHnmky0AHyFjDgBv6ljr+TwtFmiu1ahQojIXZAjbitwAb95rpDdq5dlsoMp8Mk+Nhn+cN2Mq5NZRn00KR5TyPKWm+X+weG6FIxgiwnX/++d0ee+zh3suGLuUYFfc6AnKAGuFJvbom5iU3j63SY2vAVu7pNo9tTmWVJAANBSj16nQ+reO204CtnoNLzWMjS/Hee+/tfvCDH3Tbb7+9e9EoLxg9+OCDR6+tgZt4bjgSSvywHF6SHhtpngASF2vyoxfXWQEqtepphxRUeWxk2LDHtvvuu887oO2LdSzrUYov9Ty0REq8vtzSKh1zbiyT6qd03Ln+18bzUFZkio6avaja+RuaH7WgnKoXG1ttX9MccymNuXK559Zo0vhq5CjlMZY+K6HVtqX55ROd+sADD3Rf+9rX3JbOueee68DrpS99abfxxhuPLqxXun9INiyw6WWkeHd4hMqK5HZ/9LTAEXqUGVkqH8tmKSuSATEYgE1or4s0NaASoIB5NnmEPTYB22677TZ6bU2JQvYV37SBbRyl2LeuLV9iyceErG+/pcI6iXIN2PJcrQG2kDLP9zSZEjH6+yj5cYGob+JKCW01NOXm0ncitD7QpwAbmY/oU97Bxutr7rrrLveeS+6M1EtG9R426qZCkRbY1D5tgAOEOunPAmufC6EbsHlradY8tnFAom/dBmzLspq1Rpn0nYcsEZUFSpRlZdPBatPuL0Z7A7Y1nKkFNkBFr6359re/3R1wwAHufWy33367S/fnFWGAnv0RcNnvYh5bA7bAnpuvOJrHNidKfRVqX2Dr2/6QSnOotvp6bKl+Z0WR91XwQ/GyNBw2qf76jrvPfNUYNCGFru9yfeee5zziGjD3PSxFzehL3hLgRTYk+2o//OEPHbDhsRGK1JVaSvdvHtuj59haKPKxS3Mc8OhbtwFb3mNrwFYOSyXKuby1+pI1Sr4PSJeMczGEIhkDwIbHdtBBB408Nu6KJIlE12nxqbdox/hIWy0UuWyNwml7bOULvAFbnldDemx9PYY8dcOWKFHAoR5TcjSuJzPsCMOtNWBbw5faUCQyAFjhlZHmTyjy5JNPdntsHKPSzSPqSTeVNGB7dNOwJY/MF4W+4GRr963bx2OzYYo+1u00FFmfPvoCW42SrwWUPuMoKVtLR82Yc6GyEnqHKtOAbXxg0x6bkkde/OIXuxtIyJI89thj3f4bNzqpHDKTu3lkyXhspPtbYGPgofvGSpQ3jFa6PzFhTs1zkDCU7l8KAKlyIVCILczS/qjfp2yqfGk7peWGUjqtneE5UAtgNZTU9FVTp4a2XJ1SOvp4pTUgWkpHSURAbWkdl4RAS/qnDL8AF/r07LPP7latWtVtvfXWLoORm0g4pG3L+bf7+/TTFjoenU89vYUbHNhzzz0dWGocOkKQm1M9n6msyEkAG/eZERNeCsBWCrwp4WjAVrp0ZrdciaIaivqavmrqDEWvbaeUjgZsc8kjSr+/6KKLun//93/vrrvuOpc0ArAdeuih7piWyujmkdS8NWBbZ50of2KKWB4bwCaPjReNLmaPrQHbJNTfwmuzVGEPMbKavmrqDEGr30YpHQ3Y5m4T4eYRwIgrsz760Y+6q7W4tpBrCg877LDumc98pmMxUTYciVzEqQHbGMD21a9+1XlsuLkAGwe0uaG6T+hQC6IUOHJeT+55Sag1tNBL6Wse2yTU5Oy0Waqwh6C4pq+aOkPQ2oBtzbVxfT1XgO1JT3qSCxmyxfP5z3/e3erEe9h4NxtZkvytvXe9S01v0Q7NXwO2MYENjw1Gs8kZunmkFGhKgSPXXu55A7ZJqLGl0+Y0gaOmr5o6k5i9UjqaxzYHiAovspd22mmndR/60Idc+HH//fd3r7EhM5IyKuvfGuXPYQO2MYCNN2grFNmALa8e+oBuvrVWYm1woFRhD0FbTV81dYagtXls9R4bvFMyx1Oe8hQXhjzuuONc+JHU/3322cd5csytdAjAFjvPRnsN2MYEtu9+97su5nvMMce0UGRGQzRgm4QKnW6b0wSOmr5q6kyCg6V0DOGxQX+snVI6Yjyw9fX30FmRCkVCA3ttZ511VveP//iPLnmEUOTee+/t9tsEWOhbwpApfbIkgI0Nycsuu8wBEFaAXlIHQ/0f/+yRzzwmF0uB+8u+/vWvuwOFpJTyQryVK1eOXmGudwzpxLxNL1WfNXtxoVBiqB17qaf/3AqrP74a8CkNow6hQFJ9pRZxzbhS9E6iL19xpBTWELysaWNcRVnTZ6hODR01dei7VuZK5aeUrhDIiD6/jZI2S8qkeJ+rH6M31KbCjOuuu65L9//kJz/pdDU3/ZOeD7ApdZ920aupi4tjwHb55Ze7TEtfP+bGYmmemXT/SQAbjP7e977X4bGRqfOqV73KWRf8DWDqACGTwU/oQOE0gC3UR0iB5hZwapHOCrClgGBoYJtEXw3YymGvjyJSqzV1cnJT02aInpJ2YuDVx4Oap6DNrUvlnF/jHeZoLgU20Y/jIY/tE5/4RLfVVls5ZwEgIkSp0GPsRaN2DA3YvBkt9dhgNJbFCSec4Lw0Njlf+cpXji7rZFKVxSO3mQkJeVy1oCJaU+AV8g59IR4XYGvprwXLPotwIZVdCMA2ND9zynHI/maxr1KaSkHCN7hS7Zf27c+B6uXql9KMXlQaP3oVh+GLX/yie+EoCXn88r0ALbW3JlobsFUCG9k7HCL8+Mc/7t7Btnz5cnf7CB4aHiLM5288NdxmMif90Oe4gFICbDnQW2ihyCEV3ay1lQK2mOeQUi45b6Pv+HOKrG97Ka+3pq1cnUnQn+sz9bxU8cc8TlufuQ61txCATXc/8ole/exnP9udfvrp3bbbbutAbddddx0Bm273z81lA7YKYINpZOlwl9k//MM/dDfffLNj/OGHH+7iwffff78DN53NUDzYP3cxSWBLeWUhBTqOEpxEKHJoRZ5bCH0V1CT3XfyoQcojniawTQKIhp6XvvNYUr6Gx6XjioUXY3SFyofkxXoupW2V8MLKQG6MpcCNt4bhjzPAnZD//M//3N14443dFlts4VL9n/Oc54ye2721VP8N2CqAjSq6u4wD2txEjXAREybtH5BjAuy+GkCn/TZ1ubaALQV64wBcaGHUtteAbY6bISPE8rlG6ZYqsFC5nDLr23ZtezVyVdtXDY/79FVatiYEmEqwKO3Xn9MaOlJ9KSuSUCMZkbxFGyeAUCSHszfffHOnXwE++4LRBmyPZkViFWyyySaOSTBI2ZF24kr22CgPSAFg3EHJSfkHH3zQAdmBBx7ortbiHUJ8R3v0q/BkqK/QIo1tCOfqp9oqAZ4ahVFTJ+WF5JRjTKBr6ahd4EOCby0NOV7FntfQXttXqt40x13bVw2w5XjlgwPzwW8MiPp4dpTV/IbaK+FDqkzsWQmNobp8R+IIr6nhxhEy2DfccMNuxYoV3X777ecOZ+PVqa6fqxDidYnHJh6l+B407lbXapqcVPR8DlN40SgZN5yNYNBcfZX7yYXYNtpoIxd2xGs799xzHVDyy/1mZPPYa2BkfTM5miB7FsO3zGPhhZSX59Ob8wjtAhgHEFOhENuH9UD4PnUlTm5u+j5PgWFunn0l5I+pLy2x8inrui9A5WgqUW65NtbW8xKl689pbrwpGcjVjfHBX9My5qQDbLt+gpm/pmxZnlmZ9OkLjSUkw6n5E3jkVHgIzKxRbvuN6SfkHh39/e9/v7vgggscKG+55ZYO1PDarN7w/44Z60o0ATAFnOj8q666yjke9p1uDdge5SKemQ4M4h7fdNNN7kwbnwgojCQsyaYncWI8NiktC2zWYrB/+96M/yzm7cSAzBco0SihkLVohSQHijEaYoKeWyB9lGRNWzWgYWkqsUZLxpC7325oAKsBUcurEqUZkwX1XQsMOcAIPQ8Za3bN1bZZU8/yxVf2dk1b+kJGU4x/fr2QvPr9+gAXA42QsRqqmwIdfy4EIDqzpqjZnXfe2V188cXuxhEcA84I77DDDt3BBx888jwtD3LyRD8N2BLaKKZAJVA850AhiuDCCy/sTjrppO62224bZUPSNIcMATmSTQBD1dUBbglGbrJioONbchas/KH5iykGbCHLKkSfytmx+HVDB9NLrK6UIunDqxKwCYWkc/NSS0MKYHPyVjKW0jIx+qHBgq8PCikaS/suLVdrjEih+p5NjUGUk9UUH2MypHGFDMo+AGr1kKXTnzMLSCHDWt/ZchYQ/XHEjLwQQEue7OFqvmNr5r777nMRr0suuaS75557RltDZJjzDjY5DynwDPGrAVtmhcUWAsqa/TM8Mft73nnndSeeeGJ3xx13uInjhzNueHi4xAIAPkO/lFcZX9hCgIW3GAM2X/hCFpgPllYR+P2lFJy/wKir/nD/ec64oJdf+Mf/MUBJTYtPR6mSTMXl9RqM0rZULqfUQu2l6Egp8qGTAFLt6ZyQr6hy8xJ7XjvmlPEQexaSRZWtMSpqgU1REXknrAfdQqT14BuE8mgs4Fmw8flrx+WDVwyMYiAX45H/vS8TqfVoDW8Y7RwAACAASURBVGldXAEP0IlklN99990O2CjHtg3fkwPBNg45ChyjsrKYW3dWZzWPLbFaUxaenXCYj3Ikvf/qq6/uzjnnHJdUglIH4EhhZUItEFnhhgS9EVbfp4BEwFEKXv44Qm37FloK2EIenQUzuzB1di/k3fUFknHKp0CIRRf7sYvTjjFHS0x2UmBeA5Q5OmqeWxpTitU3jGJ9pQCqNFnCtj10e7SdAt9Uf7Exy+ulrkANOYO38ijwYmTkSbakyH1DNERD7jv1HQMEu+ZtW6F6Vg5841sgKmPd/q/xWY+Ntvhehq70ItmP7KmRB0F55Sz4xkVuPprHlln1MeXE97qI076iXPeZAWQc3iZh5YYbbnDAhqADdNoklvIXyEiYYorE0mKVra94fUAqAWcLRH79EItCtMSADT5RnnH7F5fmBLRGKecUTW48pQCXoi21j5Yac2quUrI4JJ98JeK3naIxx7vQ8xoZSNXRevKBIcejoQ0OKX9/vdt1LyCwOsCWt3ORArHQ+s3Jue8Vls6r1U+Wbmuo87eMfdY/IIXRz6dADGBTtIujU2RBEoJEh9pzvyGDOyczSwrY8KBgLtYAjMHtzf2EJtu3cvhfFghCyUQqEwdXmtgxm6O43KSz6nwbnoyUPXRIGUrgSsAmJdC2vRLLOlbep8sHMLv4QoAXu4Ubntlndiypv0NjiQGtpTUFNn1CoiUKwC+Toi8ngzlDpbbtPiAaMqRK6c4ZSn3oKOnTAlvJXJW0OU4ZK3c2gcxvU8o6tKZjxm5s7aXoLeGJpSUGkBbUVEZhV+lDf6sGYJN+JEOdvANAjQQ7ZatLn6KfrRfte5R2bYeAzqb78zf94lhceeWV7hIN/VjvNAeYozqzlO4PsMFMUvT5gXElA0kpqZBFZd1smzKrg4XKBFJIQhPpA5pv2dmJFINTyrpE4eUAwSo0yytLq3jgPy+l0fbhH38Igbzll3hi24gtassrf05L+WjbjgF2TJHnaOR5DGBTRk5uDmP8iCk4vq/hh/aPYoowZJDwXWxeQmO2vI3Rb9eVbSOn0PsYN1Yp1oBeKuwZeuNITR8lNPr6z/5fKgO2jp8Qp2sF5anJcyPhDlAj+1GXGyvsqPmTXtG81QAbbSncC7DhaJDuzx6e9LGVqRI8cHQtJWDzBclaNJpwf+9C7rushpCSUpkcwPrCb89p+KAYssgEGDEFZC1h2x71QvskIYH0abQZk1YJxfqKgajtKyecIT6m6sSe2UVconhyitUaSbn2fJpKjBi/zdSYS2gN0RhrM2b0+GMuHYfdy8kBd8w48+sNPebUHE6C9zmZ6TNfvr4obTs0Lqtr7LwJyGTQKXrlZ+Q2YEtwn03bSXlsPqD5VqLNfgwplxCo2TZT1nqpwP1/9s4kVr/jKPuv9QkEgSTOYDI5tmM7nuI4xHacOHMCgShigZAQSyR2ICGxRYIFW/askNiyQYgFShAZCU4ccGIn8ewMnuI480BGQJBPv0Oem7rtHqrr9Dn3vPd/Xunq3vueHqqrq+upqq7u0xJUu6hzlpHqp15HThmk30VAo2Stqy0bPrBjs89z85LjQwmY0/opr2seWw14okpNYG/BIOWDaPQoac/tDT3yVStrDZ8UvLCoS4BW4pUN4efWVG97tBHlR8uQ6gWUWnuRzNhaeymIWFpLN+iXdEXJUFAfak+Apq0YrT+teWtgW/nO6aWa8ays691jK6zMXk9JE5lTsjlgoLxVWqkVmyMrbae1eEpjiCiAFkh6nucUcAQAc2CTA6Sax2AXUo8iT+fM1rXPvF5Iq2/JSQtwvYrHq/AsXTUvtWSMUN+e20rn3uvNpXR4U/ctP2p1Wvwf+TwCUC1jxeMt54yAtN4IoLZtSB/avXqtD5VTJKsGVDuwZSRwaY8tp7w0eemCz1nzXuXaoyRrVnINrEVfrkxN8EoW2wiF4F1sltdpnZxy7QHhnvHZubf1asrfY9DUDJic4vPyrWeOIm2mYXHL99qb5ed4ty1jr2c+a/yJ8CM6rgggevrqBbecvsr1k4KR6llAw3PLnVXLgXBq1O0e2+BQJBOTAxm51Vq4qfWc885qys5OXA+opUqyZu2lz1Jgy3mHOXBOFXjLsxilWFJPKQdW6bz0KPIS71oeW+qZePhRm6ecZ5NTMKnMlRRbywPoBQYvT9N+S3cStujzAEpLTr00rwlskb5qvPDwKWdUtQDRC4Y5743vZNDYSERO9+i7FCTtOs/RuociE0nKLajWImsBR8kLyglxq68SgPQAhUeBzqGjp64XADxt5pT/COU1sg2voslZrB4ejKA1SmOk72hfNYMjQsfoOiPAxktTTvl76ubAwlMvB4Sl71KDLvWyUkPM079HZgBOmxXJXpvOF3MJcgq4NUP1GWvxGLMiRwObF4hKCr420S1ALdUdrSAjPLMWl0eYz0sZz6I867GuSeOafa3J1yWArcWrnBflMWJboJQzsnK8bNHn4X9PG7Wy8thI8wfkBGyPP/749FZuWxcA7EkeOsp0/4iS9gKFp5ynjAcEo6DnET6Pd+gZh6dMhJ4t1+lZuGc1jjVpXLOvNfm5A1uM2z3ysANbxx7bDmz9Ahnh2e6x9fN5rRo9ymUuTWv2NZfWnvo7sPVw62dle+RhB7Yd2E5J2WhPaQc2/yLuWbj+VseWXJPGNfsay6V6azuwxbjdIw87sO3AtgNbbJ0Nr9WzcId37mxwTRrX7Ms5/CHFdmCLsbFHHnZg24FtB7bYOhteq2fhDu/c2eCaNK7Zl3P4Q4rtwBZjY4887MD23/89vUKG26Zf/OIXTxdgkgnDu9JgTo5BfKcQWyt0NyJRw7Yxpz+JU6uNiNhF2vRkZfWMPUL3sdTpWdRLjmlNOtbsa0mepW2fBbDlxhelo2dePGWjdNTmrNSmzshx+JuL79EvvNmFl5s++eSTU1Yk36m+/dsjI5vJigTAHn744WmQvB6B/zntzm3PpTTPHmV7IQBbBNQQkh3YPEvl/8p4FIS/tXjJNelYs684R/prrqnII8q/JW898+IpuzY/dIWXBbYf/OAHE7D96q/+6ilg0/vfPOOY+LaVc2wCNl6RwAvteC8P5xrksVnBiCRC7MBWXlo7sPmVondh+VuMlVyTjjX7inEjVmttRV6iMkpHz7x4ykbpiIC2dI7ewwbI4bEJ2FKPDc9O75LzzPZmgE13RRKK/JVf+ZUpDMn72PifZzlgsxPR8lZ2YNuBzbMgWmU8CqLVxojna9KxZl8jeONtY01FHlH+591jg//8AFgAG++AszeP2PEf7QFtCOcFc4QeX/KSl0xvU+Wt1s973vOeAWwaMGC177H9bMm0wL20uHaPzasK91Ckn1PbL7kD2+k5Oit+yBPjTd3f+973Dk888cQUirTAlr50tCVdm/HYIPwb3/jGgetU2GMjJPkf//Ef0+/0YmIh/Q5sp6d3B7aWuM9/vhXvZU061uxr/gz5WzgrRZ5SGKWjZ148ZaN0RLxRJYOg28mlANzYa8OZAQde85rXnGr2aIGNGCqhx/vvv/8Acj/72c8+6BXsAjK9a0r/W0RvKfU9FLmHIv0qr1zSoyBG9NNqY0061uyrNe6Rz9dU5BHlf55DkdLhAJY8NnIqnnrqqSlC9+pXv3pimfS2ynnnfzMeGwQTjnz00UcPX/3qVw8veMELps1EkkdSAIMp9hXmyq4R8FlPzsOI2l5d7lkuG5NyskKwQABlfpgsJkq0aRMUujRZetOz3uVEGfvCSNpVGY09F4LNLVR9V3ubtE2llcDZeiUelowF8d8aIJrDlgFS6qumhGybtlzav227JiORd2rZRTjKIo/wqgVCpTZrvOpZQ+q/xl/vXKb99lyCq7ol2eC53kFnX7ApOc29ny5dey2+2DWarqtUp9Efhj1bMNIRJRqsrtG70mwyRvqamRwdVl4tbSX5qL07Mh1bjueac9GuF5eiG9GRtE+E7tvf/vbhxhtvnLy3OZ/NAJuU99NPP3342te+Nnlt7LcxYJ1p06vKrdDqFfQp2NiFWltk3j06KwhpHdGuhacjCkwYE2iFj7L6XsIti4WyPNcZj3QMVmmk1px91lJu6fO0XcvL6BuNW33khLZFtwf0om3Ytr1vfrZ1osAwir+iJTr+Goh6+GEVV0shRWmstVtrs/RMa43nMiaVyMAzaygLLFKwKcl5SmtqPKbARpIc6x+jWH3JIM7JmeTNgqDqWSM41ROldSfAKZW3MpCOOZWPHLBZncnfoltjBNQBtksuueRwxRVXdN3knx3TVtL9NdivfOUrE2qT8o/nxiQxaDYVObzHMQCYwY+ADoGQBSCg0+QK1FJws4y2FpvayVl86eQI7OxEkdVDEowWigQaYaAf9gzJ+lRcWecz8EyJLzNGrLbrr79+mlyBnqxFeaoS7DQ8az29nLJNrSv+FyCrbdtmRJnkFIm+E697gc0DADnlOlqJRr05DyinZUbTHlH+HsUYAdXI2DwyUJKrHHALSOQtaS3KmM4Zi7l29J3WqDWC9bddi6nip1+lukvhkyGorRja0NqUka/vpF9Es17/YoE4pwcszTlwTtdSTq/kAM7qpZxc6Dn04ZWh29l2UrIgoIZ+nPvZlMcGs0keAdgYHNkxeD9MMGgOuMEI/rfgxv8IhwU1C1YpyFlASp/JWyoBWwqUEhBoYNK+9a1vTfuEskTkhclzI8vz8ssvnwCOjwQZwOZgIhunTPIb3vCGCfwEgAI5Czr6Owdu6TO7AFIAS8FTC7SlCCPKqeYZzBVmq4StBTqi3aXaaPG41G+Uj6X+au31eHM5az3nvUSAPjIHKe32f+Qeg1IRFdYo+obvWL8CEdYLHhXlLdjQltUfNnqkZ+lzqz+ko2RMf+lLXzp897vfndLeX/rSl0598lE56UF0ITRKJ9h2qPuiF71oAo2coWoBSuslZ+za77x/07Zo4rf9Hz3G/0Sr+BGdjB1dTyY8Tg0eGz9zP5sBNsVa2WNDuTNwPDY8GMCMg3vy2KzgSfhSYBOgSJCsgNlX3afCKSGz3pm1wHKCycQr+QWaAWf6UFjBeimEWBE8hFZWFuUYE2FYgBFge9WrXnXShhUWtesRttS7Ux0JnZ7Tv8DMeonpIrDCJr6VLGRr7aZGQkm5RpRudAFEASXSX62v2t5npK85dUoA1mPA1DyBVH7m0Grr5jyStK/cepaxxxx85zvfOTz22GPTNog9M0UZQAJle/HFF09rlrVq9YqdQ9aSBTWrh1ROOkv/0yb673Of+9wUtcGDecUrXnF4znOeM7UlnYQe/PrXvz798Dc6EpCQUc1v6uL14AHCFxmtWsui23pT1pCt6RULhPKeLe+tfpGOgR/oM/1AFz8Y9pdddtlE/3Of+9xJJ6L3idSRXzH3sxlg072QeDtK/ZRnpt9YU3g28tr4zXcCNQtSsrhyHpasrhTUUgVshSDXjgRT3hjAi9ARjpTHwMRRToDBRDOpAhPalWBjrTE+nmHByOJJLauSAkpDNVYh2dBCaqGJFoGmvMSa12Npa3kVNat5rgBbL83Okf1+RB+tNqIeVC0hItpmjdYR4JWCijX87N+jDZVoKNKCml3TABRrER1y9913H+67777JgEYJU07RG/5nPb7sZS+bgMOO0YIaf+syiVyUSPXSZ6w3dAgeG7oDwAJIAQABm4xgoln8oMOs7lCiHQYzESEZztZro/8UkFIgS3VN+n+qR1JZ47m8M+kI+Ac9/MZIYHwAGODN9/CUeQDU8d7OHbCR6sl9kUwMITsYwYdJT60yWSM8VwhAgpNTpFa4NbkpcKktK7jporB9qL5oQdgETPShfTYJIeVsXN9+bxeFrD6NObWycvtUqVIvLeaS0rMCa625Gmjl6CgpudRizrVba6/0zBojOT6VFHla1tJT6ytCYw2gJAM5ftTqRcZVA7zamGt0pOBl57k1Z2uOObeO6R/wwhjFWwJUULzQbdcufxNpAWz4rUztlrGTylRpDUh/YRhThvUPUAmItPdHOYCXH3l9lIE+6AZUmQ/oxKDOeWJWZ6WgxbOcHlC50m9bR8Zx6rFBj8Yljw0dz3d4wtCP/gfUMCDQn6LH0uXl+WY8NiaLpAsGeumll554MVLyuQHVQhC1Z1FLuGSBpp7RaEs1HXtE4XkFoqevWoiqxoMo/6Nj6FWg0X7WHFcN2CL0R0DIKroeHkf5NFruo+1FjAD6KtUrfa81lAKih38l77Zm0KVGqZ3TFq/SkKRko5QTwHNt1fA3BsMXv/jFyTG49tprp//hizzVmj7PYsNWsiJxQxkYr6wByRV+bAFUieE1pduapBKIlhRGagWlCz7tb65g1hTXaH6U+uoVNLVTm5eIQo7WiYByhO/WKu6lNSLDLf5GjK7RvKrxobXeIzxs8aR3vffS0DIAav1b2tO1vYR81NZ7Tf/l1rciWTkwtSFcRbHwOMlPIDSJc5MCew8fN+OxsXlLjPuVr3zlqXNeNQujBRARJd+ynjyTG1WAngUTAeWWQNTajCyeVnsRRePhTW+ZiJLv7YPytSSciPUfBYZWvcjY1pzLSF8R+YUPtb3PWuQmQmMJ2GjLrqURbbfaqI3No/tSIJZ8lwAaPrPnpre5sH9IaBivzW7J0Lc8OI+cbgbYCEXedddd0/ktTajSa1uKMjfQWp3IHgp9RIAyV68FyLW+Ws88wpeWifC3ZVl7xugR0PNQJurxROalxa9Sm7XEjMhcKmmhRU/6vLY2o3yMeCHKZiyBTg2Meses/STVs2sLfmjc6e+aEd4CsF4aPWBu5YS/qWNDkTKw+V77hkTmSBzRviXlH3rooemuSHIsGKOMjKMENs5m3HPPPYfrrrvu5FoZmKPzGr0TEfVsRlnQpf4jSqIHiEYDWy/f7eLsNTiifUXqLQEaaymTyHhbBtFo0IC/UZCKjG80/RGPLWr8pp6ZBQABRAp6tUiW6kcAPcJ7axT1bLuQEUlmO3LCnprev/nAAw8cbr755mcAWw9tm/HYCEU++OCDhyuvvHJKAcU15WMtll5FOQJE1GdPWyqr36ngetrylOnlR49geMYdDdtG6BhdZyvAFp3nSIhtNPC2FOhairVFR2Tc0WSaGiC2+GH1hcaUykdkLLbfVqSlRWPPOkz7SsOqeGtkSLK3xm9Ckhy9wGPjRaP2qFSPtzbxbivJI5zhAtg4XIgLalNqo95XaRIiQtujgHJle+oL0Ev0R/gRWRC9NPcI/ZbLRsYd4a+1wnuNlJH9Rcbbop3npXajtI9ur6bka2AZob/G41IYOOfJWb5H6GgBW4nOWpZlTnZT2uz/ogEdrxtd0MmAG2AHsOGxAWzyWO2heY/u2BSwkTxy9dVXT5uGOvTcssa8i9KW81jr3vIlz8ZL1wjwWrIvjxCNKhMdR2SBj6L52NpJ92ngeYvv0TDfaCCq8drrwY6QlchB8bn9psDQkrtSf3Pp8ICY1+uDj+h5wA269GYDQpG33HLLBGz6HLXHtgPbz0SixytrKabWIphbv9W+93mUjiUWq5fmYyyX8qvF9x3YTs/yDmyn+eFdf2m5HdguuqioP1qLMudRbcVj89KeDj6tF22n5G2elbKOjsO7sM5qXFvr1/LLw/PR/B3dXk9UZ0TfEaCf2+8ojy3q9Y6otwPbBRKK9CiVnEDtwBazGLcGMEvR4zHcpGQUiowo6yj9c5V8bzjM8mNE3xFeze13B7b/u4XE+9n32BJO2QXf49FEwGYHttPMj/JjrtLwLpZjKdfiY85jiyjrKD+WmK9amzuw+WYqOi/eervHdgF5bJEN9giI1kS7pQh9y2J+qSgd3oU1n8LjaKHFx5HA5vEOU64tMV9rAltJCqChRMfcMY/02Epz1uMRWR54x3ZBAhsHtO+9997DVVdddXKllt4zFFXKUQBoKQboaZVpPfe0URp3qe1anx56etX2Em320rCV8t7FPZLeHEDl5kTfpTQuTfPo9ke3FwXc0d5t77ha5UfTJz6VwDVinNOmLjgmG5K2yY7kTBuvLrv11ltPZUXSRw/wbiYUORrYags8CpS2Xkupt57vwDZSxW+jrZbCGU1lCmwtg2cHtvoMeOcvAhy1cKi33x4gXtNzjHjtFthI6we09E45AZveEylduQNbwaMaCTattlrPd2AbrebPvr2ogppDufpE3nZgm8PJQzGMOAJQzguwwYseOa+Vlce2A1tGbluLucfL6gGbFnC1nvf0lQ67Z8yq66GnVy0s0WYvDVsq37Pgl6Bb4JbSsYcifdz2zt+F7LHlwpI17u7ANniPbQ9Fnha3JUBoiTZ9KmibpbyKcQT18L4UityBLcZh7/xdiMCWM448/NqBbQc292rcPTY3q1Yt6FnoowiyikZ/lzyz3WPzcd07fxcysOVCkRF+0M4eiqzIZY+S93gYnjKeMKKnHU+Z3NB7xryHIn1KbUQpr2Ic0VctIrF7bDEOe+cvosiPfY8tSv/usTk8thYQtJ7X9qpSq7anLe1ttJZTb5u2PW9dBCkt663bA6Ktse7PfRzwKlNfa8dfKsqPSL1InRyHPe1EwLA1m6Pb9IzDu5/WagudZNP9+VvvZ+MtL6973eumy/CtYX5usyJbCrr1fAe21lJ55vNenvb3cGHXaCmAC407UX5E6kXq7MBWlkjLzxZvd2AzFyC3lGzr+Q5s/Wqyl6f9PVzYNVoK4ELjTpQfkXqROjuw7cDWtSY9B7RbSrb1fAe2rimZCvfytL+HC7vGKOV6XrgY5UekXqTODmw7sHWttR3YTrMruk+277F1id2ZFx6lXM98IIMIiPIjUi9SZwe2Hdi6RH0Hth3YugTmnBQepVzPCTu6brWwY47wMVJnB7Yd2LrW2g5sO7B1Ccw5KTxKuZ4TduzA1jGRe1ZkBWR/spFNFIDtvvvum273J82Tm/3/53/+Z6JcE9gitXa2J7Jf1OovZWs0fKh2av3NpaVjvZwq2ttvtJ+93jgOnFewXHJcaduj+4qCUJSOUr3R7c3xYEnfR89zu///+3//b0r3//GPf3x46KGHDrfffvvhf//3f6fvI59N3e6/A9tPinPYCzC95Usdj2onIpx7nRgHosor1tt6tZYc1w5s9Xns4b2nLGV2YPtpyn9Lye4e28+Es8Urrzoa1Y63v73cfA54FMv8XtZvYclx7cC2A9siEr2HIuup9b0A01t+99gWEeszaXRJADiTAf200yXHtQPbDmyLyPYObDuwLSJYF2CjSwLAWbJzyXHtwLYD2yKyvQPbDmyLCNYF2OiSAHCW7FxyXDuw7cC2iGxbYCMThozI0VmREN4Touspm2t7bn3L6JFt9Uxgb789be9ll+HAkgCwDMW+Vpcc14UCbHA6wseeOt6y0vPKiuQ3WZEPP/zw4Q1veMP5yIr8/ve/f7j33nsPr3jFK6Z0f0CNVNAWk5ZMsU+X21b6gidr0uJTOz8rdZ7BsCWPvbxas/wx097iU2RskTq9wODpw1NmiX5Tntbo8NKYm6ec0YCO0O3+pPkDcgDbj370o8MjjzxyAmw9N/rbvjeT7r8D22mRqAHXDmwtNbfc8zkLfDmqfC0fM+2tEUbGFqmzBMB46fCW66VRvD0rYAPQcGZ+7ud+bgK2z33uczuwrem5bKWvHdhaam655z3KZTkqYi0fM+2tEUfGFqnTCxqePjxlluh3Kx6bQpECts9//vM7sG0FbFoLj+c9IbrdY/NwdP0yXiW0PmXtHo+Z9tboImOL1FkCYLx0eMv10rgFj42QIwD3wx/+8PDFL37x8PrXv37aY+N7dKGMeS8P9lDkT8q3faSLaSsguntsLTW33HPvwlqOgnjLx0x7a9SRsUXq9IKGpw9PmSX63YLHRi4Fe2wAmDy2HLB5wNeOZwe2HdhaOqP7eY9n2t34GVfwKqEzJjPb/THT3uJnZGyROksAjJcOb7leGj2g0dN3CzBlmANmAJtCkeyzscf26KOPPsNj89C4SWD73ve+N2VFXnnllecyK9Kj7Ftl5JIzgWt6jy2l0vJse+tvufycBb6FcR07/SUeRscVqddTx1PWU6Zbsf/0GsIemavR0UNjrk9bX8CmdH88NYUiSSJ84oknDrfddtupUGT3+Ldyu38O2EDzXNjNMq4EBi2QUBveci0wiYQHW/toNaHcArD18K5ngZ23snOVwlnz49jpj4DhKCXv4Z2nTEsGWm20nke9vJZ3VnuuY138Vro/55mffPLJU8DWGnsWSHdgG7PHtgNbRPwujDoepbJlThw7/Tuw+Q5lj5jnVhv2uTw2pfoTkhSwve51rzvx2CJrYzN7bLvHdjq82BKQ3WOLiPvZ1GnN5dlQ5e/12OnfgW17wIb+sqFIwpEAG6HIxx9//LADWyH5wxsm85bbQ5HPVA89vPOr0fNX8tiB4djp34Fte8Cml4jyG1Djh+xIHJwd2Cpnw7xK11tuB7Yd2KKQe+zAcOz078C2A1t07c6ut4ci91DkbCHaaAPHDgzHTv8ObNsDNoUi8djsHhs4QFbkuQlF6nb/Vrp/y8NqPU+FvKd8K4uxd9+r1V7OS7T099Be0/m1dkb1sVHMyZJVG/OaSn7NvkbPzzHQPiLzccQ4o3RE+o7UQTaiNNbkij02ARvgxh4bwPalL33pcOutt5460sSa7LkQeTPJIymwcbO/bve3TG0p2tbzYwY2jU386B1rSch2YDvNmR3YxsBcVImO6b3dyghlPWKMUToifUfqLAFsrDGb7q/kEQts1rDfga3jJpGWR9QCQasAl0r3t33swNZWViNK7MA2gou+8NeYnmKtRAHF9hYFCm8bI2j09lXj4mg6dmC76KJTbnDLS2k9b4FVT8huB7aYQtl6rR3YxszQCKU/hpJ8KyOU9YgxRumI9B2ps3tsM6RwD0Xmk0d2j22GUAWr7sAWZFxSLapEx/TebiUKKCM8IG8bI2j09rV7bG2Z6S6xA9sObN1Cs1CFHdjGMHYHNh8fo+AVxTfxSwAAIABJREFU4W+kzu6x+eYxW2oHth3YZojP0Ko7sI1hZ1SJjum93UoUUEZ4QN42RtDo7Wv32Noy011iTWDr3YfTYDzp/GnosCaYnnT/HCM99HvKeMbVQ7/ai9TpFhhToTTWrSjWnrnwKqGtjC1Cx9qGQ00+SvRHxtXybFIZ9/QxCtg8fUXXYIRG1WFuuHGE/3/hF37h8J3vfOfw1a9+9fDa17725AWj0KWXjnppvCDT/aOKphfYWpNwXoGtNe7Rz3dgG81Rf3sRhbk2sJVGE1HILc708MNTdhSNnr5aYxvJxx3YFsiKXBLYmPze9msJIsfosUUXSLTe1oEtOq5oaGiJ/iJKrVRnB7b/44wHbHZgu2ji1e6xOc6x9QKPFmjLw8oBlFfJ9NDkKesp4x1Xr4JaW3HtwOaVsvHlPMq5xziLthcZ2SjQsH330O8pO4pGT1+jDSkP7Xso8qdcbyns1vOIR9ULAF6As+54qY8epWDLevjQO66Ulp4+IorHW+cYgC2iWNY2ELz8jirySPsj6kR4H6nj9cI0Jk8fHnDw8MjTVxTYIm3vocgjCUWmkyul5FVOnv270eC3A5tHJcwvE1n4LQMs2ub80ZxuYSt0RJVyqV50XD31PGW3Amw99zR6ZGwHtiMAtpzw9QJbqshqgOjxlDxllgK22mLsocuzQGoA4FEc3j7mlIvS4TWK5tA2t250bHP77akfoTFS5zx7bDuw9UicKavX1lx11VXT5ZilS5DT5msAkgv1tcirKRM2MEufiMKOgpc39NZDU8ljXBOkeui18xChMVKnV3G1ZO0snpd4PFpxRccWBZRIf9G+RnlRojltz0uXt5x3rUS93ggddi1xATI3/f/iL/7i4Rvf+Mb0c9NNN03JNcgrP/zd089m0v2/+93vHu6///6DgO1//ud/Dv/93//dfFVBaT+rFBpsLYDRYFPzKKKKvKdeT9karS2+jXjeS+ucPnsWyZx+9rp9HIjMS0vpeQ3BPkqfWTpCe2os9bTRU7YEokuDXo2nGFPMzbkGtm9/+9uHhx56aAI20Btg48c7eS2l2HquCYgAm7ftkreZm/xSm62+Il5qDtDUT4n/LToiSmKJNqNWaIT+Y6jjXU9nOZYIjWt64KM9tii4RPiUAmk6z5E2I3UsHUTozq3H9s1vfvPwyCOPHK6++urJSyPsVwv9jQCJkYASUcoREK15VVEvNQfq5x3Y1lSEZwkS3r6jysnbvrfcMdCxJLB5PKueMjm+R3i8xJjVJsCGzj+Xocivfe1rhy984QuHV77yladiqy1wa3kopVBlaaGNBqjagh4NbKk11juWHK+iAOBVZLZcL72RPjxKoSZzW9mLioy9xt+tjCuidGvGXstDKfExqsgj9OeMyEg7HplYc1ytaAm0KBSJ/HG1Fg7Oudpj+8pXvnJ4/PHHJ4/NehAeYEsXbG4Be5Wmt5zXYxzdntdj8/DEA+7HAGyRcGl0XEspHI9SWrLMsY8rQn8U6CN99cydt31vOdt3pE7LOIi2qT02eWwAG6AGuJ2b5BELbGIUoIbwpQKYY6QHzFrhNSawBaQ9AmoBOlfPC3recl6w9Y6BfiOg0Wo/Mp7o4on01aI/Et6J0BEF34gXEhnzEnUi8xyp01qbEc9mDh0jwMcTjVgKpHplAV7ZUCR/cwny17/+9fMFbIQi8diUPIIi+K//+q9pU9F6KWJIC/CWCPMt0WZNCWmMHkBuLdRewfOUjyhrT7u9ZdakI6LwovSNBrYaX0cp5d65S8sfAx2ReekZly07uq+I/Lbm1Mp3ZJxkRVIPjw1gI5Hw+uuvn3S/dKAFwhY9E3j/JLrqPK13lHn66acPTz311KnkEc6y2cFZa0OelWXkkkNZE9QskFsA11gjXtRo3sxpr0f4LS86xGmxoqVxt8YU4dcSSijCmAjtURAdrcijdIyu1xpX+rwlT5F59Hh0I/r1tKEy6HGATXtsRO54hRnAplClh+5nGEhbAbYvf/nL03t42GNjISndn/hrDrUtsKULb85CHA1gUVo08ak1lPNUPUIepSNar+aJeujtKbMWjaP76RnjVj2byBhqfIyAeXRePAq4d3ylNvm+J0Ent/57aFlibKX+4b81uj3OhniB8wKwoefx2AA2Luu47rrrTpIIjxrY8NYIR1555ZXTrSMAmzw27bUxQBgC41oAVBOi6MJq9dkjeN6y6tMKS2QfMCrokb5GW7vWU8+1HR1bBHyjStQ737ZcRMlH+lm7TnT9tbye3nGMlpuWnHrp8wBDq60awLbq9j5HR9j+PHyVDkfP//zP//wEbOyxgQHf//73T2XHR/i6mVDkE088cSAcefnll0+Axke/YYLATcA2R8FFQW9NYGPCc1Z6C9QjyromyKMVuUfoc/SMpqM25qh89CqEVvkor1rt9j4fTUcUsKOAGJGdKI29vFX5EjBEQt/R+YrWS8ecM8ZLZfie7SadYyMj8sc//vEEbIpO9Xi6J/zcSijysccem/bYXv7yl0/emu6LlJuruyMtejMRpZ+agNW8kKhVGFk8NRoZbyogrQkeTUN0kUZBI9rf6HHX+FySjxYNo5RGlEetei36W/VHPY+uv+i8lMbdWmu9423Nvw3l2baXANjR3px4JSDyyBJlVE8XcnBA+zvf+c7kxJwbYAPUvvjFL07AxqBxT8mKBL1/8IMfnLqJhImR5ybmWIBDMKKCqSzMHsHVhHrrpICVEwR9Z8tKIEvAXBKoFn0eQaxZXD0eVmuBe3noKRftq1avV64kl6n1qYWdkwWVZe9Bnrv11Gteu/rL8SfKjxqvl2iz1N/ovmpy3zvPOc/LjqPledmxyZi3Rvzc+ezhnaesLaMkD8mt9JMdswU/6W4lBkpm+Z+MyF/+5V8+XHrppSeJg1bveedlM6HIb33rW4f77rtvGhDE88Mm4n/+539OV61YwRGw8V3J7fXexJ8KXCpgVqByEyYaUiAqCbXtT32lNFjBTsvzfzq2HA9svQhwif5a3RqQlpRTDWQjdEbqpHPmAcmWkslZ2VaWNGdSAtqXUHIUAKbvKMMi53++t/9b2Sgpu4hFvoRn4OWr10OJtBet41HuubYj3n5OD+QM2xZ4zjUIcmspZ0yXeJMDNsl9Ks/odAAM+beOCun+L3nJSw4veMELpqQS+2EteB2PzQAbG4Z333334aUvfenkrRGKI97KoK+44ooJwGwSiQZslXwKSh7F6y2TA1MLrD1AkrPSUyDMWeUl0G2111rcuf08D7DVBLzVZ+55NFFlNPhGaLeykIJgDtRUBjm30QfJOXXsIraeX7pZn9IbAftInRrYt+ak9DwKKK3+euc0QscI46A1D7109ZTPldV3OUBJAdkarRaYpTv1xhae8eYWgOtXfuVXJh3POiB5RHkWz3/+80+l+1MGuT86j+1HP/rR4ZOf/OThRS960eGXfumXJk8NYGOwDF4LHuZYRa4Fn1p9LQFJFZFtswRSpe9zApHS6AGKHM32O/VTArgcGJbo8C70mgLqWTSe/mrt1eYzolCitHvBPJ0j/S8gY1EzJhlxhNz1jO94zuKXpcvfUhAtJR7hlWe9lDzE3PdWyY0A3pb8eOel1U7UK/K2mxqwNeMgfWbH2CO/3rKSr1SX8r81ftP2aoCotvDM+AicON5FBiRbT+h7tp1I9+fIF5d0POc5z5nKp0a7l8+b8dhY2Pfcc8/hec973uHZz372tLdGvJVB8yNgSxV9icmtxe0BqZYCsYtAoNICpxxQpXWstZMTspylZGnJ0ZAzADxg6xWknnLeheZpMwJqqVHj6WeOwsvNLyCGMcd7CHkur03zxO/nPve5k2EnEKRcOvc9tNfGHZ2TkpcdlbfRANsCjl7+Rcvn5k1jLXkhVqf0zI8HeHLjyM2Z2ipFxmrga3U2Bhpt8RsAQ7c/+uijhxe/+MVT2BFHhvIkj5A48qxnPet8ABuI/ZnPfGZayIAbFirojfXK/7lFWbMwahZjak1bBZ8KhV1oVgBLCzAFzFp7qXDlwLbHY6u1V1sYXgDvWdRrWtARZdijKOy4WwaTlVNroNi9MhYxoXdknJALi5gfFjx08T3Ax34DCoU1wLrg0/OOwpo8jJjLqIEQma8WvaU2o/McrVei0wJbarimR5hs3x5vqMabHpBLeZjSUWqrNp/Ir71MQ8DGGnjyyScPL3zhCyfvDJlXoiCHs5H3nO5rycGJAbqVdH8Gdu+9906Wq0KPHAFgcCSU5LwYa2H0CKIsoZLCylnYHoDKAVMJRHMTlNYvCVqNlpJlWONPFPR6eG6Nh9biL1mTpXpLKErvAirNYzqXABX8IiSjsCMLmh8llMii1W3n1OEmBsoDfDzXpQXevYaecYwGh0h7NYO0R4F75C3SXoufpTWRApvVZ9JjJUDrASfP2vGu25ru8uoMeW0qz28iEEQruMmfrSft3yHnODh4bEociY59M6HIH/7wh4cvfelLkyv6spe9bLJSeT+bTqEL9ZU9xnOYFrEicsDWApracwlmDthqVm3LU0oXuQXy1gLbmrJv0dt67l1Ith3vAm71XTKAaqCWKi7JKr8BJ7yziy++eLJMkX1oBawEanzP3yx+PDd9T5/pJnpunLl1EZWJCO97eNrD32i7I+tFjUTRkCbB1Ty2lO5emfbIxomXc9FFXWwq0SI547nGKp0rOSYEz52QeGysBT7oesqxx6Y9ud7xnoxlSx7bww8/PA0WD42B4apyDOCaa645tQ8B4xCGXPqntYy6ZslROOfJUS3H/JyHmXbhATbrxreALaq4HEM/yiLRRVEbbIvH1hixf8vD0kJnMZPyzP8saEIznNfkeyxYfhSpYA2oLdqR91eSvZyceI05j8W/JBC1+LsFQYwAmzXCJQPSY6n3bdv3yHBN/3g8Hk8fEb6nhrk9kM1RLn4ANow4eIKcsya4VlHAFul3WhdbATZAitfWMDj2HVjgeG/8z7kGARkDtmci0jTUswC2VMGUPLcd2KJiGqu3xIJtKd7UoLHlBS78Rm6RZRKm8MgUslE2JP+/7W1vm9YC4RndvKMbeXKgVlOIO7DFZKgX6GtejJ5dKMCmcaK7+RvZRpb5jceGQce2E9E3yrAOADoidnPX7maAjYXMfgJeG4jN4LFgH3jggZP0T2KwCtcgcLnzPGcNbF5Qg/7dYxunbHoVULTnFrCl85qGJBV2kjX74IMPHh555JGJHLJ/5ZGRKUYqNOc6BXpSDrpD1Y6hZZnPAbYoryL1PPyNtDuyzu6x+bhpo03kUOCN6QgLqf7wETmXoUeyIPKOIzP3sxlggwnsJ7Cvdskll0zjYtB/+7d/e7j22munH5iij9z4lAFnBWyWDu/i3IFtrvjW68+1+nKte+fWyqltxwIbUQqMNSIVhGV00zmhGTbV8c7w2JQJaUPwGltpjDmg66V92dnJt34MNO7A5pMMzSX8ItSuzF4MM26ZwnDDQ1PGMMDGdxwBmPvZDLAxOIDtc5/73LSoGTDM+PM///PDu971rsPtt99+aoErO6xkqS6xQNI2c3309LsD21zx3RaweYDUek7yxEgewWjjNyF4QjP8Bth0gJu/dUibUdc8NLufIw7N8dhKcuoZb+8M96yf3rZHld+Bzc9J3aCDLleqPxdv/P3f//3hHe94x/T+TSUEsu3E211waOZ+NgNsCDSH9j7/+c9P7iiH9/7u7/5uOtv2x3/8x4c3vvGNU4ooH4VrdHDVMuGsPbaehbkD21zx3Taw5fa8BGY8k/eGXAu4GBFlCEsCZNpbxtrFu+NjL0fOgdxawJbre+6M9qyfuX1F6+/A5uMcfMIBsW9q4dgKUbm/+qu/OvzBH/zB4eabb5723dhvA9jYhsKpmWs0bQbYQHaQnKtWCEXecccdh7/8y788/O7v/u7h7W9/+7TJyCJncdvU5xTUPMAWXTyp1duzn5YThRodusLGuvP0P8fy9onjhVGqVzlFZSblpred1sIuPaf9NT2s0dLi5c/ofnvaq81NzahQvZ7kkZQu27fVDdYzHzWWlgym/ei2foCKuuhp5UHwHfqbc5s4K3/xF39xuOGGGw5/9md/dpJUwj2RnGEj/D73sxlgw2qFMXhsbDJynRBhST4wRwf5UPj8YLXa5BGr9PV9bfHPZZwsa7UTWZAeYLNj2YFtxKz9XxutRZs+j8xvrzHjoaulwHZgGycjpZYuFGDzyCO8QBcTalTYMb2hSfzCKeFGf7Ld3/ve904/v/Vbv3X4oz/6o+loF5mSgJ19m0t0NjcDbAwA5jz00EMTcAFkDJDbR3BnheKAny7MzN1f1lJYKSBFGTfXW2vRIY9tB7boDNXreeQkZx3PpaYFkB66Wgqn1cfcMSxZ/xho34HttAQwZwIz/S3dzP/oMvaMATaF0QE3wo9E59hXIyOeNsiIpMzcm3U2A2wwAGAj/or3BrAxQPbd2FRnzwFm6eZ/nY2wtzXoXrIWU+YunhGgtgPbkuqx3bYHQHJlRspOjkoPXTuwted3yRI7sJ3mro6h8Fv7wgInnBIcEd0UhW7Weza5gEBHV9hfow63jnjfuVab400BG4QSfmSQl1122YTwMIL/dTqdwYP0gB9KBiboEtnS3lvKgKhyGgVoomd0KLLWnldhLqkQttS2VzmlYZWo7HjmvAVYln+R+ZxL+xrzdww0emVH/NK++LHtsfXIozw13XsKyCmNX+Pmf3Q0wEZ59tvQ8UTmOJxNNiQem1ePHw2wMXBirSSRKDMGF5ZNRe2pAWpYAHh3xGuxEKgH8LEvh0enTczSIokuHtWL1u8B2Egocgc2v+qtKScb/k29fxv+9vf2s5It2fEClrecpbHVd2Q8o+scA407sJ2edekqdDXrgygbl2swl3hqAJdCkOhmdLfeZoGDAsBxYJvf3DqiV9zMka3NeGxSGFyEzA97aoAbh/YYvICNDUbe1waoEZslVsvRAO6Y5PU2/LQu0IwunhKw8f1oRbMD2xyxbtfdga3No7MoEV2ba9K6A9tpbiudHycDJ+SJJ56YgAtHQ2/GRp/jfKDX8NjQ4broG6Bjj40wJOVoL6JPT0U0tnJXpIBNt4/glsIcvDPAjIFiEXCwD4vgPe95z4k1QF2YxXM2I/ldWyDRZ95wUstKVv9y23PtUkZpwYzdbs7OnfQez3F0X1tRQC3lNJLOqLKu0Th6XqL8iI6txN/R7Y2cR09bnnmxa5t1baMCaf3W/yWaPHR4Qo3edtBVRNvQzWwj8QPQkQzI+NDJ5E3ggPAhskbbOr+JA8N72HBMvH0eTSiSCWc/jX02BohXBsLzHcjPWTaOA9x1110TqOHRKXsSjw4gxBIQY0oM2gqwpfRZuuxZlx3YPCrlmWWiwLCEco20GaU/wq0d2CJc65M5a8DaC4KPHdjQzbo5ihAknhrhR74nq537UG+66abD9ddfP0Xf+EFPK60fACQU+epXv/oE8OaC22ZCkUw6k413xkXIxFthEN+xsQjjuEMM95U9OCwDUJ8PoMaPYrOt0OAWgc3SxN+y6mRV2YmeO+m7x1Y/xxYBoTFq0d/KaBnw93y65GhejW4vOq5oPc+8nDePjTHrSjidZwO8iKLhoZHV/vrXv35yVAA+onACNmVNEqm75ZZbJj1Oex4+HoXHBpFMOAO///77J9AC2BggaK5T6/wP6LG3phfU6ZLYXCZObvBLAFvPglRZxpLWs/t41qrbga1f1UQ9np657KdqTI25C38MFfU3VET6OAbeVxWq42Wd5xHY7LwpuU/vDQTE+AHscFzQ8YrICRBJCrz11lsn1raOa3nkalMeGwTDFK5cAbQANmKwbCzq9hEYQMhRp9yVZCFmtG4dEYCWmONZWLkynno2FNEC3FIoUh6cZ3K9ZWq0b0WBesdiy20F2KI8XHNeon31yL1nDke35+lzZBnPXJ83YFOETPuFmkNdgaikEfQ20TcBmy74xqtDj7/2ta8dNhWbAzZGdvfdd09hRbmreGcgvV7hAcN4rkuQld4v0JIHt+YeW8+C9ABjCmx239CzeHokJKrUevo4i7I7sPm5HpWBHrn3UDO6PU+fI8t41uZ5AzZrsKO30rOfynIE4MhgZ/zkS8g7IwzJM/bgRhnumwS2T3/609Pg8dhAdRCdH4AO1IdRxHKVVMFveW6AXHowMBXcrYQiLV2WJv6W8Guid2CLqZ8IuC2hXD0Kr0dOI+3VOLgDW0y+0lqeeTlvwKYxK1qGDuZvQpE4H7pdBF1O9A0QYztJN/9zRIDQJK+wOZfApsXFG4VJDtG1Wmw+guqk8uswdssri4qpF/TSclagW4qx12OzKcFe+nrG71mMPe1ZGtO2R/fVQ5e37DHQWBtLJFLh5U0P+EbbPOZ6HtlJgc0arRp77rsWX1IdNHftecZSAyLpAYUqATnOuAFqOCkAG2BHpju3+nM4W2VbY20936THxn2RnGsA2NhrY9MRYAPV+eiEO4z3Mr/FCD33AkcJ2EaAmjw2/ZZn2hpDq+9S/SV5OHdxtca8xPPR/FiCxh3Y1uaqrz+P7FyowIYnx+UbF1988ak8CRwZMiLR7+ca2Bg85x9I7wfEdM4BpLd7a4haJIPGC141Uc4BW/pdOklpuDHXvrVydGh9aWCLKEkvb3Zg8ynEkaV2j20kN8e0lXpTuYxnW+Y8eGxwzibz8TehSN1CwnMibwDbr/3arzVvjOqZic14bFbp45098MADE7Cxp8bgSfnnQB/xWeupbQXYLNPTUFwO8NJJSstI8OXqe24eiXpsO7Cd5oDH6u5ZZGuX3YHtNMcj66ImA7X2SvV2YLtoynjnDDK3Sun2f7aZCE/+xm/8xikQnLtmNgNsQnaEhoN9ZEZy07MOYYP0MINDfpRRJuTWgK21iFr7a9ZjK4Ui11RcESW/77HNXZbz6q8pHy15nzeSMbUjNO7A1n4Zr2anxiucEl2cQZo/2e1kRCpvgIx3ft761reeX2CDUQghGY933nnnBGy6IksvoiMcCQjqteORd/fMvaFddNa8Li2m1FIreXZpm4rDpx6b/q+FMXvVQW3hzzUc9lBk72zML78D2/Y8NrtuL5Q9NoUaBWxktnMOmUic+IEHBz/YY8vpzOhq2IzHZj0VUP5f//VfJ2QHyFCuhCfJomGDUWmksgZSZd9iUA3YvGGGWngxt/+WA64WMJb22EYrrtKYo8k5NY/NjjniDUYFvafeVunyjmG0fJT6jXhC3jGMKhelMeqxlei2a4l1nVvbOSOwRxZVNqf/etrxeGKedZxGnLjzl3wJ9DrPoOmpp56adPq11147/c/3EWM65ftmgM0qfgb40Y9+dDrHxg+IjwtLPJb4LLFakkpsyn/PxEWFvVRPE+hZjN6+S8Lv6eOsy3iVwu7NxWfKy+N4Dz+r6ZXZEX1F29gKjR49lFvbpbVQa6/VV65Nr9FZm4dSv7nolMCK9nBOiLShw6W7yYAn1V8vGE0PeEflYVPAJnCDGZ/4xCcmJnCDP79xY9l7A91hyg5s0Slfvp5X6e7AFp8LL4/jPezAFuFdC2xocy1go685wFjzPnPPUmCTV8b3uv2f5D/S/RWO5U0uhCFxYPDUrGcb4f+Jt7mV97Glg+C+SOKxHNojaQRQ49A2oUmATi8e1eR5BEp9RK273WPziZpX6e7A5uNnS4mkz6PyXaJmdHvxUZdrboVGjx5aE9hq4OahtUf2csBGfQCLvAlCkST/ocOZL8KSANs73vGOk5eL0sa5DkVyGv3xxx8/XHnlldPpdN0+Qvq/MiVP0LnzoHZ0EezA5lNJO7D5+DSnlJfHc/qYawiO6NvbRnRNe9v3lvOAxRrAJm/J0j3KkPSGIrVFgyNCRiTARhiSY1s8+/GPfzzpeKX6C4TPHbDZDVU2FT/72c9Ob1UF2NhX4yybbv3X3ZByXT0CNXeh7sDmW95epTtqofmoGlOqR87G9JhvxcvjETRsBTRqY9kKjR75WAvYct6apc9D61yPjbGiv8mRIOJGRiT/8z3OCjodjy2X8DJHdje1x2azFdloJOWft6rqIk2u2YIpnFwH6Cyo9UxSdBHswOYTNa/S3YHNx88e5ULZqHyXqBndXnzU5ZpbodGjh9YEthTczgLYcEbw1gC2Sy+9dAo74piw1cTP7bfffmpiPTxsydCmgE2uKwNjwB/84AcPN9xww8kLRQE23FQBm85H5CyT1sDtc++iSN171fPWb9Fk27M3j6TvOWq1c9bPo4IZrbf0eGuhF+/cjx6bt98RvFmzrxH0RtZ2T79Rw036Q4kT+l+hNxnqNrKkvnJ9RukogZ2d51rbLVqsHuNv9DTvYWNP7aUvfenkrQFs5E3w98033zwNWfwYsVY2BWwMTjeQEH/9wAc+ML3KgH01Jp9D2gyeOC1MssA2B9y8CzcHbN66noVjBUKhVurtwObh3nJl7EJLF5+dM8/ewygqR8pdi6Y1+2rREnk+mv4IoNhQWwTYcvotQof4l4uWjAQ2OSmiG2Djw8X28lg5nE0yCc6Lt2/v/G8O2DRAQo0f/vCHJ4TX5cdCfTw2nXcY4Vp7BX8HNp9YRS2uaD0fVfFSO7D9JM68DdT0rm8vqRFAOe/AZoFXoCZ9ia5ma4ktJZwSbTlx2f0VV1xxePnLXz55cLomcYQe2CywMdA77rhjulILICMuS4yW7Br+FyNtBk2UIV7B34HNt/Sj8xCt56MqXmoHth3YrPTswHZRczHJKwWsdPmxUv0FbBzOvvXWW6czbETgyJ9IdWyzo0KBTQGbkB7B4e9///d/n36TSQPak1nDhZkAm+6I3IEtOvXL1YsCVLTeciP5v5Z3YNuBbQe2n3EgXaclg5/v0ds4I7rVX6n+OC68muwtb3nLBGj8j/Ny7oDN7lUIrO65555pg5FMGjJr+JtwJMAGw6hjL0GOKsbdYxsLDdF5iNYbS/0zW9uBbQe2HdjqwFYKRaap/tLbHNgmGfBNb3r+56TJAAAgAElEQVTTCaClRuScdb0Zj82+tkbAdu+9906x2csvv3wCNpBfL6rTW7R3YJsz/cvUjQJUtN4yo8gv5D15ZGluj2/fa7h6e95DkadDkTn+KhTJFVpsISnVH93OM3Q51yTedtttJ3trqaPinY9cuc0AG4OSOwqhIDphR97LRmYkLiyZkhzc5q4xLAFcVwlZLstHA04ZXxP06DPvJJTaV/hV4Vil+/N9mhU5eqF6aU/LRYCoVserMEbQoTZyyUe1tz9E6Y/wuDbPUV5F6KjVidDYsx4jntLoMY5qT3MmpS8jKb1po6bLSvOeCw9mFf5F7f2x3JrwyJt0GP1qjhkbZ9jYZ+NWf+kzdDtlyIjEOaEc6y7yGrJNAxvE2dfQsJnIWbaPf/zj0+3PABvMAdhIKMESOO/Apgm7UICtpkAiIOpRSMcKbJ6xrVFmNLBF53nrxp7dO+oFtpwRxnc52R0x5yOBDXrw1gAtMiJpmx/23Ii6XX/99RPJ8uRGXKc18WZLlyDbK7UYPMD2L//yL9N9kdwPCfB9+ctfnkCNs21rA1vUcrX1vB6bPDcJgiZ8Kws4uoCiiitSz2tlpoojwuMIfS0eRuhotbnm8x76VTbKx56+luSBh/4asOU8r5IHdwzAxljx2HSxhnjPlhJARzTOgrSHf5752xSwSZkLwQlHcpaN5BG8ND5PP/305K6SOioXNrVe0v+joY+UgSPClOcJ2EYJofhc402kryWALUKHZyH2lol4Sr19eMpH1oQNyaVGX5S/WwC2Fu123OnNQiUPzBr7llcyeFOjzDNnrTKjPDbawRkB2Ng6Iq2fD3NF5I3cCc6w2bFbz7ZFZ+35poENpuCxgewc0iajBqTnDdrss8E4xWRLVo0Y6WVSZIFYQG710wNsakuhyN6xtGg5i+etxV+iqVSvpeBL9XIKI0rbWfBx6332rCNb1mOMbHnsNTnNARvf1Y4s5RR9ro+a/kuNhxb/RgIbW0p6XQ3OCONR5I0L7tl3k16j33MJbAzY3puG8uGFo3o5Hb9JEf3Rj340pfwvAWy1SS8t1iWAzU62Ff4ehdES4LnPRwNBtL2IpxcFtgjARvkc5Ue0v0i9OfJo63pCkXP6iowtUqc1Z1Le6Dopcavz1KcFwRJo1QyCOXI6Ctjse9jw1tg+0j2R6PFXvepVJy8Y9cx/z3xsxmNT3FkemBTPpz71qQnAeHM2jOE1B+y94cXxYZ/NurKpYIz0cnZgOy1arUXcI4i5OfTW3wKwjZSznAynvNiKZ9PymHNzmAM0a8iV5v3YgS312HTESW+OtuNueWU8t9m7W/TYGBeZ7HhsOCI4JtBMxI1jXGREotN140jumkSvDnjG+thK8ogFNnluDPTBBx+czjtwZySMwrUlPgujYAgTqh8px6UWQATYrMClC1rWm1Xq4oOE1gr9aCDxCE2kz5RPkTZ6FHlpHNF+o/U8/EzLLMGrCB1r1umJcHjpWmrN5/qPykcKbPLYch6Sx9CL0GF15UhZZCzyPKW/cVK4LQpwwzHhOd9x0QZRNzIiCU+Ovidy4t1WgA1iNEAxBmY98sgjk5dGAglARkIJmZHssZEuOhrYIguktlBLwGaFygq4br6WNZeCtnehjyo3J6Th8Ty8dEYXsbf9lrUcacdTZwc2D5faZSLrtt1qvkREFnPGawpsJYAbabh5gc3rAYo2ARu/pb8BMpwSgE3XINKu0v8BNo5xnXtgkysqxsCERx99dPq57LLLJlcWYCMzEqTHjR0NbKXDuS1h9i6sNC6e/q9sqfTogxVIb1/RheutVwsBlkCtxUdv355y0b6i9Tw0jbSSI/1toc4SHtsWxtWioeSxtQ5orwVs9COw7TVKU49N+gqPjfPHFti4FhEn5dprr52cExnxFvxbvGw935THJsbaWCve2f333z+lhgJkhCIBNhjCEYDRwBYFDY+Sz4UiU2FKQ5F2fGsqXGuJtYQo97zX+oz00bv4vH2syecL1WPzzoW3XHTdetu35SLyYQFDa1zf5ZJHRir5lHYP/Z4ytt1cKJLvuGEEfa5kP+oQgSPLnTNseqem5q+33yLobyUUqUmWNafJ5oQ6lyETiuSQNkyCMXzItBkNbDVBH7F4ch5bGoqUO58DNb4bQYd3Qdf68ghhb0ijRNdcOrzjXUqheMfl4WnPWLZYdk353cr4W8A2ap20xlsLReYMRa88Ctiku3RFFmFHwIs9NkWh8Nhe+MIXHl7xilecXKMlve+hrzXGaQ1vBdjkpVnk5m82GrkvkvMOhB/5AHa4twCbEF8TMFfx1yaydoegh9kqk47RCtQxhSJLvCpZX95FkuNlzSNu0dEzNzuw9XJrG+XXBMuIHKfRmvQu2LUiHDXgmAOuqcdGW2wpAWw6rsU2Eh+yJHmTNttLROB047/VGxEen/JMtwJs1qIRgUw+t0DjseHKEnoEyEgVZUOSBBILbGLGHCGvKclIuzmgPe/AllN1cwU1AmzQEZ2zNdX16DDMmrRvpa/IPEdpj8jyeQY2jS3NigS0CEWyhUToUcAG2JHl/pKXvGRK/T/XwFYSsh/+8IcTsIH6uK9sOrLHBpNgFv8rJd4CWzR0Ncor8ywaud/WY+M7ZUYyntwZl1rbkUXnobWnzBI0LNFmaUxr9tXD1yXLRtdLhKZU7iNtHGMdq59Sj+2Ut+G4gb81/ogMp96ctw3pLM4U46Xx4W90N1mRRNZ0Vo3nbCVx6wjOylKfzYQiSwPkvMNnP/vZiVEAG0kjxGhhGqHJErBFGVZb4KOtQrvAU6HvPbwZHe8S9bwLoqfvJdrcga1nBsaVHb2OlvDMRwO9jUgJCPRd7Uqts5R7b3hUeozoGcAlg5xoGz8AG14ZH7aQCEUCbETclvpsHtjwzMiKxGW95JJLpnMPuLdYAiSTHDOwaUFKwBGIdI8t9UZbgrDmQmjRMvL5muNas6+RPDqWti5EYNPcaGuidaUW5efIYaRubjtI7dTaS4FNQM0NUehv5UIwJhwVvtfh7KVkdvPARpz2oYcempJI2HAkJMn+GvtsxG75PxeKjDJs9KJrtWefS+ijociIMEf51Kq3JVpatKbPj5n23rGeRfnWmjgLmtbosxSKjIYAazSPkOEej01AbA9b43zwvy6spz30OF4b90QSfVvqs3lggzFf+MIXprgswKaT6uyzAWp4bTlga1kYEYZGFqSnTi5MsYciIzM0ps4IpTCGkvVaWWK9rEf9+CSh0aFIy4tjDEXW5tImP6GvtdfG4Ww+9lgW0TZkDWAb9bbsHG2bBzaY9vjjjx++9KUvTcCGl8bnySefPHpgk4e2hyLXVIHtvnZgO80jj3HW5uqyJSI0RsF8jnx4Q5Fz+pD31MvxtE/7v5e/ABv7acqIBLzw2KTjOKrF9tGNN97YS15X+c0DG6MB1LhWC2DDQ4PhXIQM0zgCYD027VO1BMM7Uaml1cXdRrq5hFxtinZZdApRpKGKpUMQvWM86/KtuT5r+kb3v6XxRtbRaH7QXoSOtYEtF4qE9jTzecT8RtsogVuLvxawAS7CjXhn/K2XQgN6vK4GoOM6rSU/RwFshB25DJnkEV2jRWYkjCLlX2fZYBR/5961lQMoO1n6O723bUlgywmLNmJrocgd2H7GgR7QX3IhRduOhryiiitKZ6leS+H19je6vd7+lyyfAzYrv/ZvG94bTVOP7HjL6qYRdDJ7Z+RBAGxK8NN36HIOZvOz5OcogI39NRJIeAebPaSNu4s1gOurCYDBLaHIAZr1mkYu4tpCTekUqNF/+toab1jAK4hLClW07Sjt0XpROkfW24HtNDd3YLvohCF2732UzPWslUhZgA0vjexHm7mOjiZD8itf+cp0lRYHtJf8HAWwce6B97LhnfHD5iSn12GePcuGIPQCWxrGiIYnImCYCm4KbNCSO6AdVYZLCtKItnsWku0vWm8EzWfVxlbGfJ6BaOTc2rWurQZ9l3ptI/tN2/LKjS3nrSODHP2MbiYDUvqZSBpeHE4KYUjOJC/5OQpgg0GcZSMLkss0YRzfySJQyr+AzcuwnOe2JrDl6JwbivSOfYvlehbQDmw/s+y3OJdRms4rUNaALb3dX/tV8DC6JqL8jwCapZdIEyAGsHE4mwibDmfjsbGF9OpXv3pyUJb8HAWwwaR77713AjS9ORum4cmRJcmPPLXePZeehdRT1jNpo0ORay8Czxh7yhw7/T1jnVv2vPJq9Bqby+cl6qcemwW2dMth9Dx72+spR1m9Q1O5AehsfgA2QpNcsEFCCVmRN9988+SkLPk5CmAD6blWCwFgn00xXA5pc66NDUoljfQCG8z1LiZvOe+E5UKRoqeWPFKiwyuMXvrWLnfs9Ef4FY0QXIi8ivB3K3XS6FDudv815tTbR1quVs8CmyJOhB35kcdGPoSu07rtttsmJ2XJz1EAG9bAfffdNzGK19cAZlzLQigSBuGx8XvEZmsEvCJ1NKk5r80KvYDaK5CjhaXUb2vMZ0Xv6PH3tLeVMUcMnzVpb8lOiefReqX2zmLMCtvpsmBoS1+95ZW5CD8ihn9vSJSxEVGDPqX68zeOCGMlFFnLPveOv1buKIANppA8wkl2HdIG2GAeEwXQAWyaNFkNEcGNCEuP15dOhu1PQp8C29JCUBWQyk3jEQU6QmjTNiLzvAQdS7eZhqlG9rcmD6NrbOR4126rtceWAo7mo8arCB+XADbo0AXI6Cq8M3Qz36GbdcPIl7/85ekWkmuuuWYHNoHG5z//+Smjhnf4wCxl3fBcHtsxApvGZwW59hLCtRdkJFS2ppLstSbX5t/I/s4LsEV5ElHkUaMtSqPH28ztsUWALUJjdG229IAFNkKOABtJI+hmhSoBNhwT0v2XNtaPxmPjWi2u0QLYYBZWAR4cIMD/Ossmrycy6XM8rzn9yZqDdnu7P//33oMZpeOY60UX67GNeQe2nwydsjXlpuSxMaDcGzw8HluEGdExt+pJ7zIWJY5wKBsnhA9gx21RV1111XSGrdVeZGy2zlEAGwTr9hEBG9+RFUk81wKbPcc2lzk99aPWZGuPrfdFoz00e8q2LLVcG0sLrYfu81hmB7bjBTYrjzmPLY08HCuwQTfvyiThD1BT9iNgx9WIr3nNaxZ9waj4fDTAxsYjKf8CNvbUSB3FcyMrUh7bWQFbVJHa/cCax3bKGhnwht0ovVustxUgjRo3Xp56ga3Ejxp9a/Iw2tdo/kbp8M5XCmb6fxSwrUl/qy/7nDAkHhoOh15NA9gRcXvDG94w6eulP0cDbNw0cs8995wAm96kDbDJYwPUziuwtQRraUHZcvtb4c1oxZvyfAe24/XYbGSGv1svGvV4bGvKfa2v9BmXZ3BuTcDGc8DuiSeeOLz1rW89ObC9JP1HAWwIAgB25513TufYOLXOWTYu2YRhMBC3l3JK+9ddiyMVcs0Sjig1xaVtGELWXOQS5CUFZRQfj4HGyFzW+NOjFLx83or35aXXy5/RvB9B3+g29CJhrfuz3m44Cd91RIJyMs04ADQy1nmujEj+5mgWyX9vectbpixJu+c4mr8TX39yBJIEiTDsE5/4xARq3D5C6BFmwUQYeJbABiPnsDG3sXzMLxr1KrElBHpEm3PmMtf/Dmz1WfF6oiPmdkQbEePMypQNRSrKNIKuuW30jKsEbEr1t8AGXUTc0NWEIpfOiDwaYINQXPe77rprQntSRvHY8NYAN/7WC0h1ZkLAMHeyvfUjylAeWy0rkjL68dDSI5ye9vYyy3IgOl8leYu2t+wod2ATB7Snruzn8wRsyJ49w6ZUf8bOe9iIppE8soaMHoXHBmMQhM985jMT6l9++eUn12qR8q/bR2CYgC0CNHMWd6S/0aFIhTbmjGOvO54Dayzk8VSv1+KF4LFZbuZCketxu9xTj5zmyvId2ZBkQEon0xu6kf01Ev9I91/jcxTAJivn4YcfntL+r7766ikUqbe0wlCubuG34tWjY7gR4GpNYMtjo37ujEut3R7hbNG3xPMl+Diazq3zcPR41zaIUhk4Nn5H6C2FIq0xvsS8LtVmiQcCNpL78NjkmfKi6Jtuumm6EnGNz+aBTaAGIx977LEDN5DwPh+ddCeBhDIAm0BgqRjuaKVsPTYpl/SAtsDaIwyRBedpd2SZ0TwcSZvaWoKPpTaj/FirvSX4eyECW85jgw9bCkX2zHVJ/rjPl9R+XU7PFhI6jdeOkRGJnh7tdOToPgpggzm4tpyDeOCBBw433HDD5J3BMEKRPOcW6fMIbD0ZU0so5B5h95SNKnJP26PKjOZjrb0oP0a3OXrMtbnYge1/TzyZ8wZsunUEb43zauy5Md+8neU3f/M3py0k9PZSzseJcXosWZEQzCHtT37yk9NdYxdffPEUimTPTWfZ8OK0x3bW4RWv9W89UoG1sqZKocjRSiiqXEcBiaedyJhHK38Pnb1lIuOij9qcRdss0R7tazQdvbxV+Yh8R2XHM+Y0K7JWx9Neji9LJhelNGk8gBUJfemlGXyHU/LOd75zktulQW3S/ccAbJo4wo4f//jHD1deeeXkoYH8ABsApxv+9QqINdxdK1BRQbL1FJrU5rLCkKkgRYU9oriiymR0vciYo8ppNO219iLjWhvYovyIji3a30j5jsqOZ8zWcKX8eQE2xkEYkqNZeGt644rOsBGKXMvhOBpgQ9kTv/3IRz4yeWzaUwPY+J47yUgoEbCNXhyt9uYCm4RbQr/mObaIRdvix8jnHmWR6y+qnEbS3morOraoF9WiZ+Tz6NhG0rDFtnIRmS3SWaIp57Ep8gSwobtszgNXHxKifN3rXtd1dGkOT44C2Kzr/qEPfWhKG9XtIwAbzCQLh/itfTPrWgurBQxeBUu5XPJIatWNHleL/jkCNqru6DGPomtvp8yBY54z75pNR+8Z81mGIkfIa26MijIBYHyUpc7fZLKjm1/1qled3DqytOd2VMAGQz/60Y9Obi5po4AZ8VvuJuNvfuT+7qFIvwjvwObn1YVYckklvwY/PWCzBh3q4yw9thFrvQRsJPGVzrBdcsklU6RNVx7uwJZslHOtFjFcHdLGWyOGK48NywDGj5jAtYTdgvBZhCLXGufez3Fy4EIEttFjtmvcHtBuZT1HQbmk/0boxRxNtEvSCNtCesGowpNf+MIXprwIIm07sBV0ADf88x62V77yladuH4GZ7LMBbMfyEQBL6BWKVDiScfQe0D6Wse90Hg8HIko+qpBHcyVKR2TMNS+kBGz0U8sSjNJfA7C54JbSJL0lYEMH6+5e+uJwNmHIF77whXsoMnXblcb/6KOPTof9brzxxgnI8N7IluQ3+26Us7ePjF4oI9tLPUv9b4FN+2sSprW90WhSzEg+zWkrsoijyqRGZ4SPS9BRonHNZJQ1xxUNeUX50ZI3eTF6+8ixnmNL5Yhx4a2hh5XIx3eEJwG222+/fdpCskb8nHXdqrv5PTYJgqwa3sL66U9/erIAYCCM45A2DOUIgLIi1zgr0WKu57kWgha73VjWokzBzdNuTvAi9fY6Z8eBtQFgrZGuPa5If1Fg8xgO9jgPtNmzt0vPQQt4o/0L2NDH2hbiO45iffGLX5xu9ddF9VFjo4e2owI2GEXqKPts11133WQBICTsscFAMnGI4bbi1j0MWrJsKRQpcMt5a1F6lhLoKD17vTYHIgq53erZl1h7XJH+RgObuJ4armt7bEvpAQEb+hiHQ3tp5EB8+ctfnlL9+d5GnpaUxM0DG4OX+8pvGPXhD3/4cM0110xAxoesSNxggI69tmMDNk3wkqHIpQR6SeG80NuOKORj4Nna41q7v9ocnNdQJJ4aFyAzPr1gVFce8i62W265Zcp/kI5bOqJ2dMAGs973vvdNrz9gTw0G6Swbri7MW9sKmqtMBNwC8TR5xIYko31pQfXWj26i9/azRPmoQhttBER5GKU/wssojaP7irTXqrM1PqY3Cy2t5C1/Rsu22gbYcC5oHwdDl9TrcPZrX/vak6NYjH/p8OtRAJuYp8sz//Ef/3FKH1WyCF4c4HZswLZ2KDIi1GsqvJaC6n0eVWgRPtVoi/IwSn8vn2Q4leqtyY8I7a06W+FjyXA9D8BGjgMeGx8BG9/xglFAjxeMKrFPl9q35m3O86MAtnRhcfvI8573vOlN2jALYCMcSQyXn2Px2HqAbe7i3D02/zJZW5GX+ps75/4RH6r3Fa7Njx66W2W3wkPRaffYtIe+JrAJXHN8E68i8y1gow0cDMYEgLG/ho5+9atffcpLW3rMRwFsujdRk3H33XdPJ9zx2mAaLjCZkeyvKb4bZdyaC0FCplAkfadXauX2CyMb2xFhbSmN/flxcWBt2Y5wZys0LklH65LzCN9G1MkBm/RGjR+MB2DjHBv6SkkiABtvziaydv3110+6eo1X1kwRiGO53d8q5nvvvffAhiT7bIAZwEZmJH/rWq1jAjYJ5Q5sI5bn3kaJA0sq61Fc3wqNS9JxXoENcEPvooP5zf/cOsKNI+hq6eQleXuiS48J2KT4YRbn2fDYsA5I9cdjI8X0WIHNWktrC/7uzY1Sy9tuZw2FMpcDW6FxSTp61veSdJTmyuoDr8eGt4aHhlemBD6A7aGHHppuibr00kuncHfU4eiVq6Py2ARs3Bb94IMPTsBGyj/AhscG03TDv73lv5cpa5Uv7bH1CP4IWndgG8HF7bdxFkqylytboXFJOnrW95J0jAQ2dDB6BL1L5Ay6+e7hhx+ezhy/9KUv3YEtx3DtQ+lsBG/SFrBhKQBsMBOmwtwosK0tSBZUBHSMkTHJwlmaph3YetXvcZZfWo5GcGUrNC5Jx3kDNnQVICb9q1R+8iC4dYRbol784hefJCjZ400jZCbXxtF4bEoggSkwjDdp8xoENiZ1rRaMlcVwbMCWhiJrwFZadJGkEoRC99YtJWR7u9vgwJLKetQIt0LjknT0ANtaoTvmT/qjNxRpgU1hSNrjCBZbRtzry2tr1AftLz2uowA2y3C5uHfcccfk3pL2z3Pey0ZMV/tsuWzCucIaqd8Cm/S50vIFNuqT35H+pXCiXlm03ihFt7dz9hyYI3drUb8mjXP6Urq/+LLE0aQ59FmAs3/bNlOdoFtH0L32EnrewvL1r399OsOmM8fWYF9SNo4G2GCsUkVxe++8887D85///MMLXvCCCf3x4siOhLkklOROts+d8Ej9FrCVBCn1onZgW3IZ7G3XOBCR+7U5uiaNkb60zVACtkibS/O4prvsMxwKdLKuM5RT8bWvfW1688rNN988HcNCNwNsa1x5eBTApgkUsJGBwx4bzOJN2oAYwKa3t+aAbYTgRNoYCWzwIUJDCp49C2L32Hq4dT7LRmVuTW6sSWOkLwFb7pVUSyj6CI256JHmUO3lwpQW2KzHxuFswpG33nrrlK3OszX21yY9eQzp/jYUqfMRnGUD/TkjobNs3ECiA4J2j81OcmTCl16gOWFRSNIKgg1L9tIUBahovV769vLb5cAW10zKrTVpjPZl17SM1CVCkXMM4EgoEkeDH4UidbM/h7P5HmCTN7eWlB8NsEnB6qoWXl6Hm/vyl798sga4p4x9NoROr00YDWgRgfYAQwvYUqspsvHqoSMndNF6awnw3s/yHIjI/fJUne5hTRqjfaXAJk8tsp7XCB231r6eE4bEawO88MoANgDt8ccfn/4mFKn3ZK4lF0cBbHLftc8EQx977LHDU089dbjiiitODmnj9vLRG1xrHk5UOEdOjPVE1a79TgtBVpTGH1kILSEtjStabySf9rbOlgNbWCstDqxJY6SvdC0zHnlrtfYifS3pseXCleQ2oKMFbLrmUNdpcU+kdFdrHkc9Pypgk0KHuaSRPvroo1PKP5duYjUAbDyrAVtUUEYx3LbjBTYrTNHQRRSgovWW4Nfe5tlwYEtrpsSBNWmM9JV6a1sGtlw40o45jTCxBcTHAhvRsyeffPLwwhe+cDqgLe9UdSM87JH+owE2WSEwBibxOoQHHnhgOqSta7QITWI5cJbCnqdIJyXi8XiZ2gKC3PNcKBKa7YXIuf6tFZTb3PXSHBWy1lhz/UfqeMfR0190zHNoGVl3SRlO6azNWY2PkbkePS/R9qL1apGPNHFEyj7tK9e3/c6z1iP0t+bLgpKAmjHpBaMAGz/kPvD8vvvuO1x99dXTjxL/9qxIIyEpw5k0zkcAbJdddtmUHQlDuRi5BWxz3fSWcvIKR85zs5YSY7TCo/K2/VTYW323aF/j+Zo0RhXyGnyY28eawDaX1p76EYXc07637Eg6Um9NBqn9benaMrDJsdCYdDgb+nVPJN/xQ4Ift46wXWSBbemXjE46/hizIiGcw38AG+9k475IvDYBGyAnj01CIqBYGtgsONWsNw+wWTBDkNKzbT0g0VPWu/gj5bZCx0jFFeHD3Dpr0l/qqzWXERojdVq8XKLNUp9Wz4g/AgHqWC/N6qZjATZLp25QwWNTcgh6lw/hSTy22267bbpOSxck63drzuY+Pwpg0yCF+ggKd0NyEfJzn/vcw8UXXzwBm0KRMFmvTrDhOoHOUtZuKaSYA7tcWVsuFXrKIxQW7FTeLqCoEooIUkux5dqM1InQ5jFg1lR40THUFOjoNr2GWEsJ63mEv5E6LT4s0Warz3RtqnwuYSQaivTQMLKMBWja1Z225DfoeBXAxnhwMrjZ/+1vf/ukn3ePrTITQnuYxGFsgA0AY4OShBEBG8KjA4Ett37kxKeg01LsFpDSuindadnUGrTx71a/6fM1wWbNvpaY2wuxzdKc1QAjCibReqMNgNF0yNDKhR+XALYI/a3Qvd0jVASJ70jt18Fs7bF985vfnDLX3/Wud026mfLQpDt/I/T1rL2j8NjEFAtsWAkAGx9cXfbZBGwwzQKbmKiJG+2x5QQiBZqch9YCtvR5Oo6SVdgjAGpjjTrRvnpp85TfAdbDpXllllZeHuqiNEJ3t7IAACAASURBVETrpd6qjbyUjOwosM2l0cM/W6YEbJxhgxZtARGGBNi+8pWvTMBmz7C1DPBemooGzdb32OT+6mA2TNLmJMAGU7kMmZR/ARuDXRPYcgo7N4EpuHmAzV6GXPLi5gJGVMlH6kXqRIV9zb6iNEbrrTm2mgIdTccSynqJNmvzZr0y9a29NQsOtOG9rN2OwYJlVH4i9aSL9Vt7bNoi0TEr9DChSMDt13/9159xhk2OSoQGb52j8NjSwSi2y7t+YODll18+ARkHBbEW7A3/vecnaosg8nqXHHgJiOy5vFKoMQWtHH1WuZS8uujirimu0rPRys4rzGuUa4Vr1qBhiT4ist1S7kvQWbTQL7qo2F1pzqJrIgcy6jyntFseWam9Wj2e5dZ96jH2zEFLtpERHAvJCuV1hg16ADZ+E5rkZig8uDe/+c09JAwrexTAlgoL/2MlEMP9xje+cXKtFt4bSSU8/6Vf+qXs/WQtYR5tnabCknptFrgsuFk6am3kgC/XR1RiIiAVqTPX6+xVeBHAbinyiOy05DE6b731lqBjiTZ757kmV1E5rQFbSl+JB14wS7dNUr3QAs1eOSiVhw7tpQFs6Fr4x3f8r/dgCvzuvvvuaYuI67TO4nO0wAZTubKFG6S5LxJrgY+AjdAkzLZeEc9biy2inFoTVwKakpdW8/Jyfal8zlubCxiRxR+pM5fOXoU3Gtg8stWSk7N8rvDZSBpaa22NvlpeyAgaPOBV8q5yYUXbXunmf+uxtaI43jHW5ktRMrwwrVXA7Xvf+94EcOhbvDm+Qxd/5CMfmS4/5gKNs/gcJbCJUYAaXtull146hSJh8He/+90JzPDYdNu0VZrRBUzbEYXd8p4siNmy1t23gpHzXkuC0/L0PAK3BAB46fXQN6dMaWxRZViqt4SxNGfcubqjE6rWBPoogI4ac67/1COz+iMtb+lI6+lZzjMrgWWU9zW510ucaZu/ATGcCK415Cwxx66UEYne/ed//ufDe97znilj/Sw+RwFsJcbwIrvPfe5zh5e97GUnySJsXMJ0vdhOQJYCQoTZkQWU875qnlrLu7MgnZZthS8jwFzj02jQG01fZI4tf3P1azJQehYFyij9W6kXWS+ROlFFPpdPtTBgyYvK1amFGz3A1gJW7zhbwMYZNcoQfuRvtoG4JOOqq66agE2Hszmwfccddxx+53d+Z/LkzuJz1MCm20d42SgeGj9ctQVjdRtJCmzWhe9leGTR1YBN/ee8thrAtbzAtF3+H50cUAOAKEBF6/XOY0sRRuioRQJ2YPPPUGSNteYzYnC0KE49K5UvfZ+21wo36nmtnzU9NnmcCo3iPHDpPJfRP+c5zznJaQDcuMcXh+O3f/u3T7aCWvwc/fyogQ3Gfvaznz0873nPmywDfnCNuVWaTEk2L5mIqLeWC+XlvKKap5QCqQWxdP/PPstdn2XHkQPMVDhSAPSEynJjbnkuuXYj4BCpU1oQ4nupzVoYKuKJRjy5nAEyeoG32osCSU6R1xRti45ce6PqRMZYW9MlD8sDdrlxpvtovZ5gqmNqtNcA1hoI6RogvEjWObTqyBUeG94b0TH21fie32Srs/emVH/vPI4sd9TAhmf2yU9+cnKDifPC9E984hOHv/3bvz28+93vPrzjHe+Y9tmYkNrFm7JG+K23v1qPxIJIKnQCGytcOfAqtVdSol5PL6Ut55Ha8dVAqgXkpUWh9kcKZjr+mnLKKdQWsNUWeGoQ2LIRJZkqDNt+atx4eTjSC1FbKc/1f80ISOtKzvleRmULwL1ejpc3XuVda8+O2WMQ2jnOAVNujLXvSvPrkT9PmZIhkdMfGhsgxj4aZfDM/uZv/mYCtdtvv/3w/Oc/f/oO/XnXXXdN4clrrrmmqnej8+mpd9TAhlfDDdIcBHzJS14yMff973//4a//+q8Pv//7v3+48cYbp6u3ADaBVmlCpZxtTLskeDnB4bvaD/1ayyxtu0cYU5BMFXvJ6yot0PQQuGhJLT8LkDkwG2Gx14TWowAt7aIxN54cWOWMFltORoxnYdWMgJIS7JGBnrI1Y0a05OYzBa2SXJTa99DYmpsSr2tz1QIiD10tntk5zOmUHLildUrynK47Dw+s7mH8dk2X5C014NIkFksHgEWEjO0ejlqRrPenf/qnU9jxD//wDw/XX3/94dnPfvZ0ScbDDz88pfnL2Yisl7l1jhrYGDwuL3Fe3GK8MhJKYDZ7bOy3Pf3001MWD5PGZPC37iuzi1pgYZWXhEVMtt5ZzaJK66kfvhe45UDQK/hWCZVAzNLcEpIaTbpVQIvFhkhL3kZJsbToqIFNLlwj67K0f1gzHlIZsLyv8bSmFD3PUkWuvnJKrtZeKQIhGSvxuiTfusS2pATT72vyr7IlQy6dZ9uWxztMecj/LX7k6tTk0a5Pu375W33lwMteHzXCgMlFkKSr9N4z6QN7q4m85dwzqxusl16KfFCeviQj5DQAWn/yJ38yXXRMkgj7aXhzXKNFO2984xun8lEjokdXZI2QrV+pVRugQEoHBwlLsudGiikn39lrY4JhuOLDKbjY9lOvLlVwKRi1FoYEMKew07o5EK0BXQ24UkvMLsasEJhbG2qWsB2PrtNptRcV0BYA2OclpZYCXskSLlnOPcZBzwK2tKeWtZdfNa+kREvOAFBZ1pA+Ke9l3KTfU962mXue461VwDXjI+VFri/JZPpM68kagWlfLQMsB4Y53rbGkIJkS64sXdawTPVJzbC0gJXquBTMUuMqpz8Yg7Z1CDG+4Q1vmPQrKf884ywxMkQIktwG9trQzzr35pXrUeWO3mMTI/DU3vve906JJIAa7wIiDKm3acu6scKqv+1EMxFaDPY3Ze0kpaGbNISptmXB5drEg8wJeWpVp8DoUaKtRWvbtK/DSenJ0VJaqB66egS3BETpQk3v38t5QSk/ap5BbX8l8pLElC85ZZ9TRK194RIvS/NgPagcPzzz15IrtaEDvTkDLke32vV4bDmDs7T+oKek5NMoQG1N1GTR6hG7XqxhmhqCuTGkwGXrpzJf0hvSM4CKLVNbE5b34pfVb/wN/Vw8rz22F7zgBYdbbrnlJDGP19OQHUl9vZ/trEBt4tsxe2wwXGFGkkYIR+Iis+emw9kwmY/OYPB37b1mslxTINLEWgtRYCmhTRcQ/yMMuXJWcFRfCppnJbDxKpa0XDTdXyCWgmsK7KlSbNFZA7hc3VwGqZQIAFBSXpqv9HnOqMkplvS7kvJP+ZHyq9R2zpBQWx4lXwOJ9FmJhzklaem1SSB2XcCLUoJIDUStTNn2REcNmO08qi7lrRFg5SfXl8ZW46/HgPF4b7l1Y3kr0MjpDsqVvNTW+rG8ScuW1mZOL6ou+pTn0IOOxCi/7rrrph/07q/+6q8ebrjhhgn4KFPjbY32Uc+OEtjspPE3N5BwhQvZObjATABCpwODEg779tZ0cnPKJC1jFYMEUns11tKxAJVac+lCtqBmBR5AtosyXaCTVVIJIbaUhBWgdNPYPmvtXeT6yS148bLmFZQWtx1rThFaeu2c2bK5tnNlU2WSAlLO4EjBM12cJY8ybTsdW0kB1YwGyWUJ8Go8zq0JL+9zdXPGlDUAcuMt0WDnpTSv+l79ltZaWj/Xnl3Duec5Y8COTXwryZiep/uQaTTE7n/rb7te+Zsf1qmiQ1pjMjxURuVKoKN3qqW6RbxHt2Koy5AkInb11VdP33Gm+LWvfe30phV4V9qHHAVcrXaOBtisYpQAMXFYDx/96EcnJY9r/IMf/GD6waJIgS0HXi0GWQGueT01ZVOymGyYJBVO+78VaAlfCdSgI/fMLvYSPT3KP12wVkmnitw+q/HJ8jdtP+JxpoomBcCeOUtBqMRDrzx5DI9a+Ku3n1b5nGdeqyM5q3k2JQVaM8hq4cGSUeSNFpQMBwuIJeBP65Zk2raVM1rT6I74rn4tCNGH3nUmkLLApzmwz+RBW4NbQGX1TUse0ue0q3UtANXrw3QhPW/KJhsyp6N6+5tb/iiAjQmUe5sKMRch//u///vkrXGeDVAjLRXrQhcjp0rJ4zWULN7c92n8vAUcei7hQ2h0O7YublZ4JecJ6mbt1Pq1i6Zl1doFnIKeVfilsG0KEpbHOeVkPdeI0EZDG7W5LtERqSPl0Tu2GqB4FXZuLnrkl7I5Y0Rt5AyAFADS/mprwhqm1ruwbaTfp7ywfLNlU48nLWfbsd6QVf78rb0k6+XUvKsUcFL+KIwnXYZBzo8S4OCXylijR5mIOUOyJr+p8aD/e+dZfQBW0AsP9K5L9Cz6Fr1Ldjq3jbz+9a+fjl7R31mGJI8G2HKeCJmOH/vYxyYL4dprr53OURDCU9JImm5aWkReZVRSeDXLP6cA7Hey0FKLTIDCb1x9xsUi0P8CkjTsmQKWVSJWUVlQrC1YaxXaxSt6rUJIn9sFKt7VLPJcSHQOIEas/9QISmWjJAM1gKrJV82rzI09XQe9AFaS1ZoMlzzpKK9q3o9VvClvlBCRKnn+T5MlLG0lL0ygUpsfGy3RHNuQn12/6tN6XapP9AhDG50k41UgJ0Djt6WJuoBJClIpCKcGiIxia2x511FJDnRzP+0oX4Eza2RFkoXO8/vvv3/6TSIJ7USNUa8+rpU7GmDTJGmfjAXA9Vmf+cxnDq961aumbEhZNzohn1OsdrJzjKmBV2nSaxZ+Wsf+b5UhAq13G0l58Zvx8r2ADmFJs43SNlOF41GGOYCy/Eufa1GWwEw0pYvSYwTkDJBSKLLG+5bijSygVn+RNr11cjz11k2VX1qvlSxRkuOS8mpFMVJ61L5tLwUwyWAJqCxgWnlhzuwz/S2vTHJi2831nQOQ1FPLpedrHfNbWdr0bT1GGYp2XYkXdj3UDCgrm+l6scBWW4MtI0z9o694ySjOBdmQ6F4McHId3vSmNx2uuOKKMzvDNsnJMWRF2gUtYMMN/tSnPjUp/Ve+8pXT2QncYYRBZWoeQGkCa5M+V6mlbUOnYuJ4ZAgJwoFQKqtT1p1CIi0acvRrYadAlfIgpzCk8NJntm76zHpzpT5aCjkdZ2vcrfZ6ntf66jFievpslU3ndTQ/PHKfA7dSvZoMKEvYGkv6Wx6bVeAaq5LCcoaPwKrFx1T5l4y+6FGLFCRzAKuoC2tdN+Vr68R6g9Ca1s+tOwuurfG3gKumF9WPgFrepdVRnCPmfNvv/d7vZV/0PIe+nrpHB2xK7//CF74wXd1CPJf3sXEBslL1lZWTWpNzlcGc+iWlIOElfApYA24IPoJOLJvf1rpjckuhoZoysRZbzvLUgkyfiYepBWuFvOUN2LZboFGzlEuCPWdecm1G2otawZ7FWjJWeo2zyLhahknJY6sBjZXFlKYaH1MQivA8BcUSsOl720fLqMkBrh2rvDH0FN4O+1Osd4AB/cVWCuvdApXtM+WbNfhTozXHm9JYVbeWoJWbJyWPUF+ATHjyzjvvPNx0001TJM3eaOOR9VFljgrYlGwBQz/wgQ9Mbj0n3jksKKWuyWmFViJKsiTYkQVGHW3I0i7eJofM5d5fdtllp169IwVijyykYCSrNwc0PQokZxXm+FWz1ktg51GuvYp81GI4i3Y8nlIP789iDJG1VJKxmpyWnnlkai2+lMBDkSSe8zeGLC9FBggAOnQYwIYxq5cm13QYY47onRofWkaFoksqh65VQgl/cyEykSddjkH6P+/K1ItJlUyCDlsa8I4G2HR+ggnlPjKsAl5Nw8YlWTmKVys9dgnGtSy23sVDe8qM4l5LzuMh8AgAFg+CrrviJOQSkhyo9fbf42mNUq5bUkJRfo2sdwzAFpX7C3mu07HzvxQ7ugoAANR4xQu6jciT3mvGRcMCwJGyNqet9Aww40EXQXu6TYKB/vjjj09e6G233TZ5oZTDEbFvCJhDT6vu5oFNIQ1rCf3jP/7jdMs0wsBvAEDAps3bYwA2Ce+3v/3tKS4NYCP8l1xyybRviAXEuBRaZTLltW4B2FrClXt+ISu7XuMgCiiReanVidJxzHPdE5ZLeVcDNbYVUPKUwYjFuwHgeDOJfgA4PgpJjp7PSHtWB8kYE7BBJyCm14PxnMuRMda5keQVr3jFCVBTZwnd/Iw5OJbkEXk3jz322PQONqX3w1Br4WiDORqKXGKBl9pEAJhkPDUyPBFwxsJpfoRc2Y9LA1t0EUdCIces7CIKYa9znByIrokcqIkD2k7AW2Nto6NY++QK0B+Z3RjrhCWl/LeyXmz40AKb7oUUvYyR7RRuIuFqQ8reeuut07YKwGfPFi85ts17bNYzYbP1n/7pn6YMSISAWDQMw7ORmz93j21tYGPiOWTOD0JCaNV6a+nmtf0/Aiy9XsNotbSkMI+mdW/vwuVADdhKXLGyncq5Ii92zSpF/sEHH5z219FjXEnFa2Ew2Le0VnIem7I7oVOOhN4AwPk2PFJCkryrDa9N903KE11yfEcBbDrA+MADDxzw2DgjAaDxYX+N2K1S5y2wLcm4VLijIANYY7URhmTiyfAEuO17mGoe3wjVU+JTdEwtmtaclxYtW3ge4f+aPIzsAy4lO2vN1yj67TxJR7G2dfCa54Ca9toANbYiuJ7qLN9nltNv0KqtISWS6OwttBJm1OFtLkbGQ8Nr43tec4O3JoBfOhx5FMAGM9mH+vjHPz4BGRMPg2AUACdLAKtB52CUfrrlhYCgE4dGCMiQYixXXnnlCWhrcWlxCLT1/xKLbxRge6zateZmy/0cw/5VBNhspGXL/B9NWxphse0rqqTEC3uhBOFIwncAGtsQRG4AiSW2VCJjVo5Dql91G5J0L7+JPJHljX4D3HgRNNnreG66QBkeLHkzyaaAzTJPh5T5jr85+PfUU08dSIMH3NiAxXUHDOxZKwlWFNhGgUVJoLWvhqXDGJh0fphoUmPx2OwrdtSONwQZseRrdUbtNUQW015n58CxcUDrtKRHcuFKygJqnM1FL+C1sc+mY0xKqbfp9gKItfhT0z9WRwiIdY8k9GlsvGUbnV1LihEGzB3XZoDNeid2cCh/4rX33HPPFHdG8ett2Fg3OrwsC1F1lSXZy6AlgU006vwa4yBpRPF1ji8Qhsx9PMAWATX6Gg1sUTp652ovv3NgaxzoATatPdaL1QXoNYxcsiMxcnWEKQW2Ncee6kX7fwpsjIctFvbYoJ2xEZnie+6R5LOktzbxdStZkfLMZInwP4MH2NhbYw8Kb41JB+gIQzLx1jOz8d+aVVATiKWADTq1V6gYO5YMe4aMh/AqG6x4o8rstHQuQZfaj4bDSnzcgW1NlbP3tSUOtAzQdG0oJEc9DNzPf/7zU4SKPAL0G0eZ7BaEjUidxbhz47NgLn0MqAFo2oNDp5HNDrAB2qlBPVpnbA7YZJUovZS9NV5LQxakvWEEYMOasRcCSwBoI2oRjAYQK4h63Ywyh/DWnn766Wny2VvDYxPd6UR76RotILV+R/d1Fgt173PnwGgO1MCtBGzoLox4Xv2CEf+iF71oypDEkLe6TBGps1x7qU6Q3pUzon020v5lzFOGJDn239785jefJJLYtkaOaTPApoPHNquRiWZvjeQKlD7p/dp7012Kyh6UtyYLKMokL4B4F4Mdj7W8SBbhECO/GRcbq8TWGTNgXXP9o2Pz0ryX2zmwc2A+B3IAlwM2etLB5a9+9avTuTbAgQgOSSQ68zZaN/WMELpLOsl6bHIqdPs/RjvP+c2YHnnkkcmIv+qqq04d1E7b6KEtV3ZTwKb71AROeDOf+MQnJtcVj01JFTCB/TZtRDIwZetQd04m0WjhscAma4tJxipjsxiXnUOZHDi3V8+kSRteyyYCetExl/qKtjdXmPf6Owe2xgGrsNPwm/6njAx29AHKH2NeF7yj53Kvqoqs9Sh/1FdubcspkX7TtgveGV4bH40RQ57EEi5Iljdqx6E2onSq3maATQNX0gf7Tkww7itM0PcwUbfew0CBmIBtThhSEzCXqba+PEmFWLVRzN4aYyMOjbeGFSO3XRvGaTsnk3bRRVkSo4IeBaId2EZKyt7WeeBA6tl4gI1x28QQLmvgXBuAxi1E7LOhE+xnjYuEbX8p+KS6iecyxomiKbSqu291Iwn6mux2cgrw2mzy38j53wywaVASBDZS3/e+902XaOrORKE5zNDrXARGqqekkaiSrzHXAwBpGejQwUzRCmjrBmxCj29961snDxTAxsqxp/xHTvbe1nFxIJrUM1r2a3IfpXH0TETGXBvX6DGXIi7SVwI31j4ezac//enJyyEUidGLDpSRrHe4efRRyucIn9I2cv2m+pf/CUcCbLq/V84H+g/9zj2SjE/n+6Qfo/kRp4B4K1mRFqBgBIexGTAbqCh8OyHHBmwSWmV5cuEx+2t4a6T383qHpU/ij1Yke3vLcyAKGiOUVyla0KMoI4o3ytXImNcENuk3S6f+Rt8pfwCdx/8kkRDVQfHj2XBeF29H3pAupejlV4RPc4CNUKTNn2AMGPNsxeCF3njjjSdjH+mUbMpjE6JzYPnuu+8+3HDDDdPgrVXD3wI2gYEsGSZgJHM8E9oqI3oUQ+d8B6DGGPHO8Eg5mycLx+4j9grtXv58cWAHNv98RhT22sB2yqMw2wl4NvZ2fAxgjgKRDc6HcCShOxul8nPmdMkIn1o6TqBt9a/12BSiZJxKjONmEm0zsZdot2yiY9usxwYDcF0578DkkglpXVwxDuZg4YhJxwBsCkdyUPH++++fzq4xBsKQCCxjkOWme+RGTPDexvFyYAc2/9xFFHbUo4zsLad6TCPTnpyOAOklo+hC9AR5Bpzf5VwbZ1x1Toz2IiG7CJ/mApu2kPS6Ht0XyVEuwq6vf/3rT8ZlnRj/7D+z5GY8NgYvF5UJ5YZ7rBj7glEBG0IAGKSp/lv02DSpuiSUTEgOnDOu6667bkqMUYyZsnLV52R2zhGIve52OLADm38uIgp7NLBZz8VDuWjWLf/oASWOYbTzGquPfOQjk64j9Z/scIAvAmgWSD201cr07rFJr2GwWx2NDuQsL+PCKxU/ordGbdJjY/CE6QA1XFYGK2tGmY4CCRuKVPgy3byMCHprwj0LIS0DHXhiCCeprrrzkjG87W1vm24XULKIPbLQomV/fv45sAObf44j6722niPt9YCBbR9gI1KlzEf7FgCuEuTVL1yMfM0115y8zYT66ZEgD7dGjMsLbLoEWWf0dDWYaNB9uYzv5ptvnt5FCS+i9/yeObAJoCwhDJLDiQAbN0EDBDCC36l7igBgudjrt7YKbLLG+E2aK8AGgHOzACfwdX2WzvDJalMmkUdY9zLnkwMRYBuhuDyhJ48H4DEER81cZNxrAlvqzVl6+VuXumsbAtrQc7z2hUQ6ygBsJJvZ90/28i/CJ488pPqX/9Fl5BHwo/CjPDaeKwucDEnoIkuydPNS9zjXzIrU4G16p/5m8Fgn/K9kCgYrt1QWCr9164g8OnuGTRM3YgI9E2rLlPb6NG5S/Ml0Iq7M+4mInZfojCy6NRVJr6CdRfkIMGjhleiNzMtZjP089nkh8h7lTxIJXg3GMBc5kClJRnXq2Vj+lGS/tiZqz2reofSwHBa1owuQZaRbHa4oFWMgksWBdLI/uX1JoUtk2B7+7gnBrrrHJpcUwnXAEEDDMlEKPMqe1FYsGCVViGEa5JaB7ZQ7/NNbUBgrWUCf+cxnJq8Ui+uNb3zjFFYYqUB3YDvNzR3Yzhe8XYjAhuIn0ezOO++c9CRn2rixAx2Zi3yJRz0gMML7llFvo2s1YKM82zHoecrJs8Mr1QtJrReYG2tNulcFNqG+EF5hOMJ0H/7wh6f4KpukDJQJBQDwbvQmWQ0OK0Zn2+Ty8ttuOp6Fx2bDDbZ/aMPi4uZu0ngBb2LK6TU5qfdXmriIl3e+VJxvNDuw+fh0LKUuRGBjzOi/T33qU9PZL1LjyT8g/V/6MyfnUc8sYmhL7+U8NgDL7q3JOUFX870AWImDeielDV3aW5u8sroqsIkBckNxp1HueGtkCpIJqXRXXfzJfpRAzHpsOt+2NWDLMZ5J4yYB4uWM5zWvec001tpCjSzi3WPbPTbvwt/LHQcHACj23ciQ5BgU12uR+g/AKWzeA2xRg7+lW3Iem5JHcqFI9DuHt8l85zk6kqgWSTRkivO92jwKYGMybEgSsPqHf/iHk8ligGTHgPRMKG6pjbMyMdZj49kW9tjkhaahSL7n7BpCCagxoSSNECeHDxELaffYfEpp99h8fNpLbZcDGPAoeyJYd91116RD2Ici6qNL4G3CReo1rTEyAVDatwU2rUXpcl2UrKQ5/SbBjr1ExkcZexSqB5RX9diE+jZ2yi0chOhuuummE7dUbijlmFi53LlQ5BaATQxPrRqBHZmeeKVYJFhat99++8nVODuwLbf0dmBbjrd7y+txQEkiXI5MAhp782SOAwDIeC6TMJI80vLKarqq5LGVQpG0Zc/sKrEEHcl2DRfD80aX6D7bqsDGYOSWMihOnuPJkMLKS0TlyemdZEJxTZ7QW7eOCDi0d2c3THvQ3SuipYm3wKa9PoEwFhZhSMbKuLgmjIPZNr6c638PRXpnpVxuTWBbQt7mc2Bv4Rg40JJTnqMvCd197GMfm4AMUCMfwd6Or8SNWqJFS06j4GbP4KoPdL2AjXmQw6Ln2mdjDPaiZK4b5HwviSS6hEPA502KWR3YGCAhRgjkhXqcYcDtJORYU/CKs/IbYLMJJXJvNbFrC7MEyVot0MD/uNZ4peyvER/HW+OwpcpuwWNrCfva/BzVX8Q4GNX33s7OAS8HaspaXg06D+XPFVsPPvjgFI4kPR7vTcCQXmSR63+JtZ4LRSr3AWCzV2lZD6zEHwCcRBmAm0vwrX710r86sAmE2AwlYQQlz0ZhLUMQBsg7E7CpvBgoUPMO3Ct03nL29hDd+UhsHCHkGi08N+6+BNgkpDXFG1HKUWvrDwvUdwAAGgtJREFUrHjm5W20XISH0b72esfHga3IfY0OXVIhjwal/973vncykkn9R/Gz16YIkN2XOktgU3QOUOOHjy7UaEkKupQjDmTEc/s/4+v9rApsCiUySeyr4a0xOR4BE7DBHHls8orO2mPTJOpmfqwUwJpDh5xd4xZr3eRPxg/jt+9oq3mqPcK5A9tpbu3A1qsOLqzyHr2zBkdqdBDdQpegP4hSYdB/8IMfnN4Ogu7Ea+Ncmz3wLH3YozvmjjMXiuQ7AZsNk8pRKfVJWaX/k2RHFuimQ5Eocx04ZN+JCeE8RkshC9Qop3siFZqEOVsDNu0RcnaNzV721xjDu9/97mkvET4I5OcK1F5/58DOgRgHjgHY7H6VXtOFPsFrQ+lzeTA5Ctpra3lFS405TR7R/9Zjk86u7QHKWcFJ4EYStnC4bUV36m5yj02ojsLH4gCJmZCWkhdaC9j0Rm0ljWwB2KBNN/LzNyED9tZ4xTthV7KYfv3Xf30CcR0kF/2xZbnX2jlw/jgQVbwR7zza15pcR6coJwF6CTkShnzf+953olfY4mCvTXrFGv0prUuM2epnm+eAftNFx/LS0jyEHC8x/HXk6+mnn562q0iW0dllD/9XDUXKU7njjjumzU+8F3tOoeaaChQZnM5vbAnYZGkgVFhWXJ3FhceEWznHxnvXbrnllilurPfIeSZoL7Nz4ELiQFTxnldgk14B4HQjE4l2vGGba7bktXGMSJEteXZrhSJrwAbN2mOz5Wqel0KRbDmRm4BjAHgT4fPKxyLAprR9AY8YDqPxYnStlF7T0HJNNbn8VijShicl1LJYPJk3JWXRCovW6skbA8B196Vurv6N3/iN6QwbPNFGsNettn1G6bM8PEtF6RXMpS1NS8ccnpbmxtt+lB+1ObTrLaXPro1a3ylPlqCzV/FG56lGe2RcUTpK9ayXk/LEejjoDkCLHyJC//RP/3Ry6z8Xx+uNJ60I2BLrPycvfKd7IOWxWUxoOTI8R0fiJPCbkKQyP6XPNH8phiwCbOpECRIKFeKtcIM/+2ocvtOE1jY7rUKmvF4yahevPcem7yMCG1X+lrmMnYweQpBKkCFz6V3vetfJy1Hhi0KwESGLLqxIX0vUic7NSFp6LPy0rP63v61y6hlfdC5bRlEJmFKjz8puib82ZJ6OrWestv1IvSivanITabPF+1x/LXlrGRnSqZTTlgcXP/CDLiWRhCiYMiRrXtvIddQy7BSKFP0WqGtOAiCtG1cAcZwhtnPADnl+Fj/SORkObOkAIF43+ZMwArF63xplBWq1ibeLcYvApgkSc7kDk/AjP2RGMhncD6m3gUswI4s7Cr5LCXNvu1sZs7XwRJNdKBqXlUv+lsJIwU0WaS8/anIfUaA5uq21XPMaPLSn8xcBhqgMjAaoCO3ReY7We4bCvuiik3AcBvQ///M/T/qVw8zoVfbfah6gZ46jZSw/Ncc5YGvxAkwgmkcmqNYc4Uh+br311slr0/EG/qaP9LjYcGATUNGx3UtiEu6+++4pg4e4sJCb3zqRXkNwMWOLwKaxyE2WMPI9kwNPsKQAdWUvtdL9W7yICN8SCiVCR6ROVAl5+JhT1jmvjLZyCT9WlnMWbCvUVKJx7nyl4K1QfQrktfnI0T6XrpZii8hHBPRGjKOH1lJ/LePGzpdkjX4xoIkMYSiTYEHCRU+CRQ/tnrI5YNMeW+rAtHgvTKAeOpOxsr2j2//VF+WUbW9pHA5sWvyKB2si2FsD3LhlBEL1KoNaBo8ItXHZLQKbXfzQqklkbLo5gLFYb1Y88AjMXub/eDfyk4KRZCwXcbDKRPOoZCbNt1XWKSjWgG2pzFgb5RBtokMAh2ym+9K2rPitCIP+t0op4lW2lFoE6CNtRmUq0lcUzCWP1liW7IlPdg4on1P0I9dOj7EoYNM4WttOtG3BSmsPnrOVRQSMvTY80xpPFwE2eSOKhQJoXJ9FLJhMSF2xIpdTIFdi2NaBzQqfxqwJEe0AMhPG2PmOGHLtdn+P8KwhrEv0EVEoUWVSoz+dK9FlQc4CIH8LyHTIXpm+1juyQKjvI9Z6jfYaIKaWswBN19ApsmCBTc+sshDNNswzYh5GtHHKOr/oorCY9spilPZovZz8WJnULfm0zxxKPiMGR5iJP62Y89h0X6Q1GFsgz1hSDOE7xsRF0BxtIG8BHaq27PqbvvtJ78w2Rm+bU/YfxHDYjjAkzEe54zITG4U4ftcmfuvAJtrt2K3VrlRdTY7iwhHhi05XtN5cYU/rR+mIKoaW9Z96V7IYU0CzoGeNlhQEqZ8CW42HtuwIXgvErEK0nprGJ3BLvUn9X/My7VxE5jM6lzXjoERHra8oHdF5itD4DIVtQBz6ea4cBhleujg4Sme0XgnY0PcahycrUv1TVnIqoKMtzrYR+dPLVnPXiA0HNoiCIDEb95EzF6Asp8f1XMQrFNmyQBXWYxDyftK2UitutOBGFnGqOK3iaSm8qICtVa/GjwjvI/xda6y5flJ6R9Nf42FNSUrhpfUtiPbMzxw6cnyLtNey8kfzviZXPbxLddLS8gofIgZzi79RXUVUCsfFHnFSOLJmqJT4RnvkKvDDdWI6MrZ4VqQsVi0uznHxQyqqQCwVQpUtMU/7AAI3obj66l08SwuXbT+64CL1Rlv/LT5FLNDoAmnRctbPkeF0L8pDU82gi3obXoXhoa81Xy2DtHdtRo2lyHqJjj8CbJE6LfpGtxltr6UH8LKUxUgfgFwtIpCO29KFU8OVYooAgis819lp1R3usVmXk844y/XLv/zLJ7eMpGEaEe1Z4JRNM7tak9/73ENHT5vRBRet10PbeSm7liJvKfnRcxZRNKNpaMlI6bxUzciKjKtFx9afR8ccNW62wg/kAGATmEGX12OzY9ffGI9kSPJCUvCFLEnwRRHCRYFNsV6uQyEMicvINTC5TXkIiYYmWpMXWeRRi7FES4SGmifaGvP+/DQHovzv5WNUcdX6ibbZsqB7x7YWD3vpOqvykXmJ1ImOL9pXtF7L4FOilfSanJ+aQZo+0/+AGUCmQ9sYVoBb+j7P4R4bxHN2i6QQvDX22HhhHB/FWQV8VoF7wjh2genvNa31yMSvqRTWDkVGF97oemvyuGbAROnoBaKWHPa2N2c+IuuvRf8cetaoG6E/Uqc1ltFtLtEebep4guRSwOY16ixduiBZB79JJAFfyN845eGNzooUgAFUXNJJh8RBlYYq5ZuG/DyeUq/i6C3f8h5bgjbyeYT2kf172oooNa8we/r3eLajF+to+qOhpqh8jOSHNVC989UqF43ejBzXHBpLdZegb3Sb0fY8cxYBtVNA9dNsUHCF7/khceSxxx6bMIb0fxsWH+6x6QZqYqDcbk+nnF3jA8pa9M55YC2h8j6PLvxSvdHttcYR6S9Sp0VHRJFH6VhiYc0ZX2/d6Lh7PawoGPaOR+Uj/Un59PbpUZK5NqOy00vfHOP3vNJYM3Ctd5aGIFtyn7bL/3rZqs5WcmCbq7Z4c4r9DAc2GleGCm965ewaB7MJTwJssvLsoCBYYcqcoJXSV6Oht5qAzbkJIgfUdoH3KL6esp7FWWtvdF8eenJllqAjokw80YOU/ih/I/RtRbkuMV812YnMS1QWPQCb8yhGRDFsG1b32e9T3ZcDgdbYc/S36qzxXAmC6ssmDPI3npreZMBeG5d/vOMd71ge2HSlywc+8IEJ2DjDpjep9gJba+GPXlxz2/PUH1VmFDisqTCiABBZUC3ZKbUZ5YdnXiPjOGsPZRTNx9ROFNhKY/S01/KQUyCSvEXlfI6BZMdZOzcXoS0dp5wDHfcC2EgWwXvjPBvXNb7zne9cHti0n/ahD31oylh51rOedfImVbvXJsZC+BxPqXfBLK1cve2PVoQ1DzaqrHt5O6f8aH7MoWVk3a3wfgn+RhTXSN62wGCJvkp9juJFy/vS8zTq1TvWUR7bqHHX+EofABtgppdN63JkgO3tb3/7qXOki4QiIZA9to997GPTm08hRC+cS/fYhMaRxd9aqKXnrXq9AmLLp223/o94DRH6vGAbaXtUnSXnZRSN0XZKYxutFKL0HUO96I0akbF558Vbrtc7Urs1kEtlqheoWgDq5VtEd3vapl3hg2gFSwA33pZCOJItLoDtbW9727LJIyKY20Y++clPHq6++uoJSe1lmLnbqSPMiSrraD3PZFBmBKCOVvLRMY+mo7bAR/cVbS+6TzK63hJGT48ibsl7lL+tdkvPPUeCom331IsCQk0+cs/4rge8cp5caVzRMeTaq8nUHHnT2C24IQN4agAb4UiA7cEHHzy89a1vPfVOtsU8Ni4+vu+++6ZXDGiCdLO9QmYWkUeHIqOLbhQddlJqHt1I5RUdcxT0epRBKcwQ4Y233yg/aotxtAEWXfjRsXl5t8VyUV6NHkvOm/KAipd+W84DbN52vSDXy6/RnnSOlwI3vDV+2N4SsD3wwAOHt7zlLcsCm8CKw9ncOnL99ddPfOJ7pfunHhtER+6ca7n3kcU/F9hqgljz5lJhitAug6FXMGvlI3TU2ouCRnRMEfojNLaUS4mOVr2Rhk90nqM0RucsUm80f5fwQlp8LHltXn7kALdVt0VTq36vB+dpLwU2gRp18dYUihSw3X///Yc3v/nNJxciT7iwxAFtGv7Upz514EotToXrNS0Am5R7Cm7RRedhVE+ZKMD29OEp61HIaZmo5xXxQjxj6C3jGXOuzdH0R9uL0L+EYunle8vgitIY4cdoo+gsAMrLfw8QeY0s7xxF+eFtfwKVGe/Hs/XTUCTPwBL21ghFst9GKJLI4Bvf+MZT12otBmz/9m//Nu2r8d4cBgqokUBiw5AewfeU8QqSykUAYCt0pGO1dEVpjNbr5fuxlI8A2xwezlUEI/gaGfPaxmiJTy3ej+ZvBBwsjbZ+i7bW83QOPGAZNR5actYzrlZb1tiyHht7bAAb3pqSR+699971gO2jH/3ohKqk+zOpgBo/pZtHPAOtKfWe+hFgW2IRtxZkqc8eT20OmI+wvkbNS087e9mdA14O9AJHq11Pe2kZT50eMIq2FwHsErC2+NQaT6rjBG4Am86xrQpsEAQR73//+6c7Il/0ohedAFp680hUsVum/P/2rmRHiiSG1p1FCHFAnBACLiCQkFj+mgvwH3wA24ETm5A4cBy9RK/nyfIWrqyeGU231OrqygiHw2H72Y7IzD1odOntDYjHgqUHcJOodm8ZTpX638LHlP+Lfv8tCZwCACqHrdc743farAagEc09gM3yMrFp8uGVIrHHhl+AGn6BKXh044sXL7ZEij+7lyIJbK9evdpeV4PnRPLV4NmzIqcmMRHcpI+mxh6vE5p7AGV33G67vbLi6XpO+kVz6zqFyZgXff6/EjgGALxsbVoGjjI/0Ito2sdVdVexY0teKXLqd8gX8YQZGw+PsBwJTHn79u3h+fPn20nJkwPby5cvDw8fPjxcu3Zt2+DDj3fcvyvYqN1EcJM+5w1sK9lcVL/fIxM9dn1W+k/XZWWMi7YXEjhzfkcecvAk2c2GOkBRrdRkP20Kyl1+bbs9bFrniTIky5HI0Ahsz549O1y6dOm0wIZDI2/evNmO+vMByJgggW3llTVE7FVg0zRW+0JI2clHRDTsa9tVZb7VRVxt3wWq1YzyGD4q4zvmeocv3VjWKM/73OUlM+IOT3acvel157HSbm8ep/S6DnRlbueV0Ve8T4AomyfvH6vGtf4vorlCx9JQP602uWIvns/W7zBfZGx6gATnNlCKfPLkyeHKlSunAzZQxoMpscf2+PHjre7JvTUeHuHpSC4MmNfXhVtn1b23jELQVFyBKnOC2tc6RfbLDARtshKAp0wIACZGlwGs0tM5TZW2O1bXeDIZcSxvLbJIWPUIfGQGEgU86GfH9+a0Yqie8Wdyog6tOO29gpipfhzLq9ff46UKcM+T/2PGsn09WsfQpzwnb0Tx3iRAfa8edEwfTjuq5uDZEb/jO9fUD2B8PgQZ97HhVCSyN7TBqcgHDx5s1UH+nGSPDaXH169fH54+fbrVPQFMv3//3g6RwJkTqDB5TAIMq5O3jm3iTEBbHZ4uEPigA/QUzTq4ziLRYVvHnfXNlCUC80wWHiBwntlYE/lmDi0Dr8pAokyrswZRXwW7jqF64Mfxq2w/ApqOXtiIvgqkojU4xXruCWDZWirvFuijR2qpU+0C5THzqXSxol31r66Tvr5Yswqizhx+Un6d+gjl1+oe/tfXztAOujrAU/T050iUWIpE9obruI+N214nBTYAB1AU78rBqcjLly+f3cOmwIbP+FUQUsTH9/jtZmwadXMcGgcjPnUepM+/6G/vtcN3CsSe0uqGrF24bAGZya4Yo/JaGZAqWXZDfMZj18gqXng9y1IzGnvzkRmjF+wo/xGfEY9dI7Z0s36RTUzlNBmrWq+IZhb4eA44y7LZPgO9is8V++vqeYfmRF+UbqYDEeip/+3qW+VzdH28Odn+ni/SfszObBbIp/uzFImM7dyAjUAAp42nj+AHDGCvjU8g4cviCDoELyo8FyzKQFT5FbjwvQILrlHhvUiBgtNsi1EAwZZRDF+34yks+tsXpWaOszJGBVM7Xhad2mjJKktkSNlLXiNDrqLkqB8MLuKDmbQGKMc4kqxvJ/NVPvn5mGzIZiPgT0vlqr+nkEHG+xR8uxn46jp69hPxnwFlBaLHgksXHKp25CMLqiyNrNwY2TT8YRQE7PXMR/W1lqauhwU8zh1nMaj/TEhY2SOe8Mkj8MvnUoqkcWJAMPjt27fDx48fN2TF5h5e4/3r16+zNWLGRiNnHZUGT4DJHCwRnn8pINIicDJb4MKStgoYIMynpKhwKWCPDy/CoBFqNlcpt16PlCyLnnjNc8grjzBTPrInqkeOJuMxczSecWcO1wYyGvBYkLBAEQUB1BVLi/0jh5HxSXl4Y1qw88BvFRSydVmlVbXvBAgVDe+6B2wZCE2AuVqzzOdEPFf66umVF8R06GQZ2wSktDKF8TWx6PBDH64+2yYnpKP+SP2FfmYyoecv+BBk7rER2FCKxAutz+S797MiyQRLegC2d+/ebQ+u/PHjx+H9+/eHT58+bc+RpJPANZQreUc5mdZsKzMOdej8zLSVGQLAioDF2w9An4LihiX2BLEfyBOcXGDOy+ODGRvasLzKhZtGyRmwdaJkCxKcXwTMkXy7Cq39M2DrAr2lkTk1ysMDdOs02EYDFTVEfLZgrnQ7svcCGHUU6tzUmehehPK0EhBNZZ8FMJkOZHqa6VQFUh6wZT5gEmTtDWx07F0gVye/ssZsm2VsXR68cfXwBsGl0g/6PhtAazWMCYD6dfXdtFXaprann+ac8T/ooC0egvzo0aOtKngyYINj5+AAMrwrB6CFEysAi+/fv2+/+Ezw4Z3kNvPKsiTrsGxkwLKWKg8XiYBqHRrbsg6t43sLRiFy8UhfFzPbU9LSG2ipcdrMQOcXXesavnUClg+lE0WFoDG5lvGYlUQjxzXJTrysSJ1cZMQZ2Nj1szKM+FQZWiNXGtofn72gj20siFay037e+titARvErDrRCVBWoDHJUCb2AllNx4rkbLOXjv2hTRRse8GZ9VXqo5QvPtkD7fWwnz1wp5U1JCLw50wI0FYDSPpR1W/eaG2rbBiXPpNywc3YqPbhPrWrV69uyciNGzcON2/e3JKVz58/by+0vnXr1t8novfO2GjgmMSXL1+2Eyt37tzZTkdiMnyTNp0Yo9TJPk+mmFnkmkWDXHDPqXhRt4KfdT4WfK3z6zgM65Q8QIkcl5WPR2vVKXWNLnOmXX7tGnjyrfj3+lTjZ463Gm/1ehQcqK5oUEP6EXjZ+ao+e3082pHerOhPVvrO5J9d2zPwITB01svKKAO2iP9pdrgCop3KgqcfqmvMjNCOT4qiL6UuMcDjfh3+ZzJAsKVf96oplD3oce+MusnAAX+BFQBMJkuo6AFDAHL45fH+r1+/bm1RjjzbZjoFsGFymBCA7cOHDxuw8ZQOrrFMSeXH38nR1UwpV+4R08W2Chhd8xTYM3yrmB49z/myn0dTo6EoqreyyeZVBQjR9chYp46rKnfYwECdfMTjBAynwDZxXpmsvECK84z0g8GUOmN+zkpXK7xXgYEX0HX1dG9dzOhlQUXHbjugqG0iGWeyz3jUfjZYr9aI7fWv7mXRfzL785IBfkfgYfZFOwUPln/Ls01A0AeZH3wBMkHQVEDFNhKSJNJGm58/f25bXPfv3z9cv359u7b7fWyYFCYKxnhw5O7du9v/3H/SUh+Y0AMknrJUizR1vF1A6YAYebA0PRBSR1M5Xm/sKFrvGJoHlJ1+URQ/Wa8JcHiGtcL3VIe6Y2Rzmo4d9fOcgYK81TnSsf26Ms2CoskeWyXTSJYrQFSN4dlrB4TQZu+MLQsEOrYSAVxlm9SHyEdBb1hytFs7GjjZfXNuyXjz8uaj44Mu9/j0e/KBrA1ZHACNZVOWI9Hm9u3bf/DklBkbgA0ZG4ANTGBAHuJQJd0Q9gTPbauU2wOVzIijqFMdRgYclYObZDoVTWvAGZhXhrACbpXsV8fKxv4ndGeF/yl/nbXt0FZgm6xLBgJZFtjhf4WfzlxX6E3bTvjI+tiAowuwKt8uuHUCMI8fVuFwTbMo8KogR/rRnPR65E95KIQVPfRh2RN/AbI47o8qH0GVZzfu3bv357tTABszNgyGFJHABkYjYMui04kCMn31+noRCheoE5164BVlXmr4VbYUKWoVXXYdSDX+ns66y1N3bT16DIi6jqbbbm/e1fi78/WiXY8vz6GtBEhsu5qFdGQ/tenVft11XZG9rpl1xpl8I16mPHbXZS9g47raUreut50L/qe/5V8P2CIerTytvO14KEUS0JC54TpuI8MhEmANvvsLTRUdCvHbpwIAAAAASUVORK5CYII=">
          <a:extLst>
            <a:ext uri="{FF2B5EF4-FFF2-40B4-BE49-F238E27FC236}">
              <a16:creationId xmlns:a16="http://schemas.microsoft.com/office/drawing/2014/main" id="{D46D6961-3E8E-4C33-A836-A8A7DD5D847A}"/>
            </a:ext>
          </a:extLst>
        </xdr:cNvPr>
        <xdr:cNvSpPr>
          <a:spLocks noChangeAspect="1" noChangeArrowheads="1"/>
        </xdr:cNvSpPr>
      </xdr:nvSpPr>
      <xdr:spPr bwMode="auto">
        <a:xfrm>
          <a:off x="6705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13</xdr:row>
      <xdr:rowOff>0</xdr:rowOff>
    </xdr:from>
    <xdr:ext cx="316143" cy="316143"/>
    <xdr:sp macro="" textlink="">
      <xdr:nvSpPr>
        <xdr:cNvPr id="4" name="AutoShape 1" descr="Whirlpool WRS312SNHM - Monochromatic Stainless Steel">
          <a:extLst>
            <a:ext uri="{FF2B5EF4-FFF2-40B4-BE49-F238E27FC236}">
              <a16:creationId xmlns:a16="http://schemas.microsoft.com/office/drawing/2014/main" id="{119C9473-BA9D-4FD3-9716-E1C8FCF1436F}"/>
            </a:ext>
          </a:extLst>
        </xdr:cNvPr>
        <xdr:cNvSpPr>
          <a:spLocks noChangeAspect="1" noChangeArrowheads="1"/>
        </xdr:cNvSpPr>
      </xdr:nvSpPr>
      <xdr:spPr bwMode="auto">
        <a:xfrm>
          <a:off x="11582400" y="2266950"/>
          <a:ext cx="316143" cy="3161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13</xdr:row>
      <xdr:rowOff>0</xdr:rowOff>
    </xdr:from>
    <xdr:ext cx="312333" cy="312333"/>
    <xdr:sp macro="" textlink="">
      <xdr:nvSpPr>
        <xdr:cNvPr id="5" name="AutoShape 1" descr="Whirlpool WRS312SNHM - Monochromatic Stainless Steel">
          <a:extLst>
            <a:ext uri="{FF2B5EF4-FFF2-40B4-BE49-F238E27FC236}">
              <a16:creationId xmlns:a16="http://schemas.microsoft.com/office/drawing/2014/main" id="{02067592-FB4C-4C07-82F0-37158528EF0B}"/>
            </a:ext>
          </a:extLst>
        </xdr:cNvPr>
        <xdr:cNvSpPr>
          <a:spLocks noChangeAspect="1" noChangeArrowheads="1"/>
        </xdr:cNvSpPr>
      </xdr:nvSpPr>
      <xdr:spPr bwMode="auto">
        <a:xfrm>
          <a:off x="15240000" y="2266950"/>
          <a:ext cx="312333" cy="3123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484744</xdr:colOff>
      <xdr:row>54</xdr:row>
      <xdr:rowOff>122465</xdr:rowOff>
    </xdr:from>
    <xdr:ext cx="1229756" cy="1230062"/>
    <xdr:pic>
      <xdr:nvPicPr>
        <xdr:cNvPr id="22" name="Picture 21">
          <a:extLst>
            <a:ext uri="{FF2B5EF4-FFF2-40B4-BE49-F238E27FC236}">
              <a16:creationId xmlns:a16="http://schemas.microsoft.com/office/drawing/2014/main" id="{62D87823-6886-4DD9-8329-DCC1F86CE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3544" y="4656365"/>
          <a:ext cx="1229756" cy="1230062"/>
        </a:xfrm>
        <a:prstGeom prst="rect">
          <a:avLst/>
        </a:prstGeom>
      </xdr:spPr>
    </xdr:pic>
    <xdr:clientData/>
  </xdr:oneCellAnchor>
  <xdr:twoCellAnchor editAs="oneCell">
    <xdr:from>
      <xdr:col>3</xdr:col>
      <xdr:colOff>495302</xdr:colOff>
      <xdr:row>11</xdr:row>
      <xdr:rowOff>88741</xdr:rowOff>
    </xdr:from>
    <xdr:to>
      <xdr:col>3</xdr:col>
      <xdr:colOff>1922418</xdr:colOff>
      <xdr:row>11</xdr:row>
      <xdr:rowOff>1734780</xdr:rowOff>
    </xdr:to>
    <xdr:pic>
      <xdr:nvPicPr>
        <xdr:cNvPr id="34" name="Picture 33" descr="A black office chair with arms&#10;&#10;Description automatically generated">
          <a:extLst>
            <a:ext uri="{FF2B5EF4-FFF2-40B4-BE49-F238E27FC236}">
              <a16:creationId xmlns:a16="http://schemas.microsoft.com/office/drawing/2014/main" id="{1A0D13A1-25D2-86F6-4555-A083EF0124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2302" y="2279491"/>
          <a:ext cx="1423306" cy="1646039"/>
        </a:xfrm>
        <a:prstGeom prst="rect">
          <a:avLst/>
        </a:prstGeom>
        <a:noFill/>
        <a:ln>
          <a:noFill/>
        </a:ln>
      </xdr:spPr>
    </xdr:pic>
    <xdr:clientData/>
  </xdr:twoCellAnchor>
  <xdr:twoCellAnchor editAs="oneCell">
    <xdr:from>
      <xdr:col>3</xdr:col>
      <xdr:colOff>682436</xdr:colOff>
      <xdr:row>12</xdr:row>
      <xdr:rowOff>108857</xdr:rowOff>
    </xdr:from>
    <xdr:to>
      <xdr:col>3</xdr:col>
      <xdr:colOff>1769925</xdr:colOff>
      <xdr:row>12</xdr:row>
      <xdr:rowOff>1770561</xdr:rowOff>
    </xdr:to>
    <xdr:pic>
      <xdr:nvPicPr>
        <xdr:cNvPr id="35" name="Picture 34" descr="A black office chair with a mesh back&#10;&#10;Description automatically generated">
          <a:extLst>
            <a:ext uri="{FF2B5EF4-FFF2-40B4-BE49-F238E27FC236}">
              <a16:creationId xmlns:a16="http://schemas.microsoft.com/office/drawing/2014/main" id="{4E2133BE-DA20-1002-64AF-A8C23063B8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49436" y="4068536"/>
          <a:ext cx="1091299" cy="1657894"/>
        </a:xfrm>
        <a:prstGeom prst="rect">
          <a:avLst/>
        </a:prstGeom>
        <a:noFill/>
        <a:ln>
          <a:noFill/>
        </a:ln>
      </xdr:spPr>
    </xdr:pic>
    <xdr:clientData/>
  </xdr:twoCellAnchor>
  <xdr:twoCellAnchor editAs="oneCell">
    <xdr:from>
      <xdr:col>3</xdr:col>
      <xdr:colOff>476250</xdr:colOff>
      <xdr:row>13</xdr:row>
      <xdr:rowOff>108857</xdr:rowOff>
    </xdr:from>
    <xdr:to>
      <xdr:col>3</xdr:col>
      <xdr:colOff>1809750</xdr:colOff>
      <xdr:row>13</xdr:row>
      <xdr:rowOff>1941792</xdr:rowOff>
    </xdr:to>
    <xdr:pic>
      <xdr:nvPicPr>
        <xdr:cNvPr id="36" name="Picture 35" descr="A blue chair with black back&#10;&#10;Description automatically generated">
          <a:extLst>
            <a:ext uri="{FF2B5EF4-FFF2-40B4-BE49-F238E27FC236}">
              <a16:creationId xmlns:a16="http://schemas.microsoft.com/office/drawing/2014/main" id="{9B9E4054-5B4E-4F49-1080-B3C68ED4DC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43250" y="5959928"/>
          <a:ext cx="1333500" cy="1829125"/>
        </a:xfrm>
        <a:prstGeom prst="rect">
          <a:avLst/>
        </a:prstGeom>
        <a:noFill/>
        <a:ln>
          <a:noFill/>
        </a:ln>
      </xdr:spPr>
    </xdr:pic>
    <xdr:clientData/>
  </xdr:twoCellAnchor>
  <xdr:twoCellAnchor editAs="oneCell">
    <xdr:from>
      <xdr:col>3</xdr:col>
      <xdr:colOff>149679</xdr:colOff>
      <xdr:row>17</xdr:row>
      <xdr:rowOff>242606</xdr:rowOff>
    </xdr:from>
    <xdr:to>
      <xdr:col>3</xdr:col>
      <xdr:colOff>2238920</xdr:colOff>
      <xdr:row>17</xdr:row>
      <xdr:rowOff>1598386</xdr:rowOff>
    </xdr:to>
    <xdr:pic>
      <xdr:nvPicPr>
        <xdr:cNvPr id="38" name="Picture 37" descr="A drawing of a desk and shelves&#10;&#10;Description automatically generated">
          <a:extLst>
            <a:ext uri="{FF2B5EF4-FFF2-40B4-BE49-F238E27FC236}">
              <a16:creationId xmlns:a16="http://schemas.microsoft.com/office/drawing/2014/main" id="{D07F76CA-44FA-3D93-14FD-4117CBA71ED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16679" y="13210213"/>
          <a:ext cx="2087336" cy="1351970"/>
        </a:xfrm>
        <a:prstGeom prst="rect">
          <a:avLst/>
        </a:prstGeom>
      </xdr:spPr>
    </xdr:pic>
    <xdr:clientData/>
  </xdr:twoCellAnchor>
  <xdr:twoCellAnchor editAs="oneCell">
    <xdr:from>
      <xdr:col>3</xdr:col>
      <xdr:colOff>109448</xdr:colOff>
      <xdr:row>16</xdr:row>
      <xdr:rowOff>197009</xdr:rowOff>
    </xdr:from>
    <xdr:to>
      <xdr:col>3</xdr:col>
      <xdr:colOff>2163666</xdr:colOff>
      <xdr:row>16</xdr:row>
      <xdr:rowOff>1400823</xdr:rowOff>
    </xdr:to>
    <xdr:pic>
      <xdr:nvPicPr>
        <xdr:cNvPr id="40" name="Picture 39" descr="A drawing of a desk and a tv&#10;&#10;Description automatically generated">
          <a:extLst>
            <a:ext uri="{FF2B5EF4-FFF2-40B4-BE49-F238E27FC236}">
              <a16:creationId xmlns:a16="http://schemas.microsoft.com/office/drawing/2014/main" id="{D96B3BF8-D35C-6B20-83B4-2D2EE8A6193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76448" y="11577313"/>
          <a:ext cx="2052313" cy="1201909"/>
        </a:xfrm>
        <a:prstGeom prst="rect">
          <a:avLst/>
        </a:prstGeom>
      </xdr:spPr>
    </xdr:pic>
    <xdr:clientData/>
  </xdr:twoCellAnchor>
  <xdr:twoCellAnchor editAs="oneCell">
    <xdr:from>
      <xdr:col>3</xdr:col>
      <xdr:colOff>24847</xdr:colOff>
      <xdr:row>15</xdr:row>
      <xdr:rowOff>204056</xdr:rowOff>
    </xdr:from>
    <xdr:to>
      <xdr:col>3</xdr:col>
      <xdr:colOff>2144315</xdr:colOff>
      <xdr:row>15</xdr:row>
      <xdr:rowOff>1438357</xdr:rowOff>
    </xdr:to>
    <xdr:pic>
      <xdr:nvPicPr>
        <xdr:cNvPr id="42" name="Picture 41" descr="A drawing of a desk and a tv&#10;&#10;Description automatically generated">
          <a:extLst>
            <a:ext uri="{FF2B5EF4-FFF2-40B4-BE49-F238E27FC236}">
              <a16:creationId xmlns:a16="http://schemas.microsoft.com/office/drawing/2014/main" id="{7283398A-AFA3-07CB-13B1-6FADFC257E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91847" y="10002382"/>
          <a:ext cx="2119468" cy="1234301"/>
        </a:xfrm>
        <a:prstGeom prst="rect">
          <a:avLst/>
        </a:prstGeom>
      </xdr:spPr>
    </xdr:pic>
    <xdr:clientData/>
  </xdr:twoCellAnchor>
  <xdr:twoCellAnchor editAs="oneCell">
    <xdr:from>
      <xdr:col>3</xdr:col>
      <xdr:colOff>33130</xdr:colOff>
      <xdr:row>18</xdr:row>
      <xdr:rowOff>621196</xdr:rowOff>
    </xdr:from>
    <xdr:to>
      <xdr:col>3</xdr:col>
      <xdr:colOff>2179748</xdr:colOff>
      <xdr:row>18</xdr:row>
      <xdr:rowOff>1638383</xdr:rowOff>
    </xdr:to>
    <xdr:pic>
      <xdr:nvPicPr>
        <xdr:cNvPr id="45" name="Picture 44" descr="A drawing of a desk&#10;&#10;Description automatically generated">
          <a:extLst>
            <a:ext uri="{FF2B5EF4-FFF2-40B4-BE49-F238E27FC236}">
              <a16:creationId xmlns:a16="http://schemas.microsoft.com/office/drawing/2014/main" id="{38646DBE-0C5A-C394-2496-ECFD3A31842E}"/>
            </a:ext>
          </a:extLst>
        </xdr:cNvPr>
        <xdr:cNvPicPr>
          <a:picLocks noChangeAspect="1"/>
        </xdr:cNvPicPr>
      </xdr:nvPicPr>
      <xdr:blipFill>
        <a:blip xmlns:r="http://schemas.openxmlformats.org/officeDocument/2006/relationships" r:embed="rId8"/>
        <a:stretch>
          <a:fillRect/>
        </a:stretch>
      </xdr:blipFill>
      <xdr:spPr>
        <a:xfrm>
          <a:off x="2700130" y="15289696"/>
          <a:ext cx="2144713" cy="1013377"/>
        </a:xfrm>
        <a:prstGeom prst="rect">
          <a:avLst/>
        </a:prstGeom>
      </xdr:spPr>
    </xdr:pic>
    <xdr:clientData/>
  </xdr:twoCellAnchor>
  <xdr:twoCellAnchor editAs="oneCell">
    <xdr:from>
      <xdr:col>3</xdr:col>
      <xdr:colOff>41415</xdr:colOff>
      <xdr:row>24</xdr:row>
      <xdr:rowOff>132520</xdr:rowOff>
    </xdr:from>
    <xdr:to>
      <xdr:col>3</xdr:col>
      <xdr:colOff>2246499</xdr:colOff>
      <xdr:row>24</xdr:row>
      <xdr:rowOff>1646333</xdr:rowOff>
    </xdr:to>
    <xdr:pic>
      <xdr:nvPicPr>
        <xdr:cNvPr id="46" name="Picture 45" descr="A drawing of a desk&#10;&#10;Description automatically generated">
          <a:extLst>
            <a:ext uri="{FF2B5EF4-FFF2-40B4-BE49-F238E27FC236}">
              <a16:creationId xmlns:a16="http://schemas.microsoft.com/office/drawing/2014/main" id="{A813850D-5763-A02B-D21F-E3D1DCCABF9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08415" y="26678281"/>
          <a:ext cx="2208894" cy="1515718"/>
        </a:xfrm>
        <a:prstGeom prst="rect">
          <a:avLst/>
        </a:prstGeom>
      </xdr:spPr>
    </xdr:pic>
    <xdr:clientData/>
  </xdr:twoCellAnchor>
  <xdr:twoCellAnchor editAs="oneCell">
    <xdr:from>
      <xdr:col>3</xdr:col>
      <xdr:colOff>198782</xdr:colOff>
      <xdr:row>23</xdr:row>
      <xdr:rowOff>126973</xdr:rowOff>
    </xdr:from>
    <xdr:to>
      <xdr:col>3</xdr:col>
      <xdr:colOff>2074931</xdr:colOff>
      <xdr:row>23</xdr:row>
      <xdr:rowOff>1904559</xdr:rowOff>
    </xdr:to>
    <xdr:pic>
      <xdr:nvPicPr>
        <xdr:cNvPr id="47" name="Picture 46" descr="A desk with a chair and a computer&#10;&#10;Description automatically generated">
          <a:extLst>
            <a:ext uri="{FF2B5EF4-FFF2-40B4-BE49-F238E27FC236}">
              <a16:creationId xmlns:a16="http://schemas.microsoft.com/office/drawing/2014/main" id="{457B06E5-57E3-64F7-9B54-751CF90CF1C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65782" y="24693190"/>
          <a:ext cx="1872339" cy="1777586"/>
        </a:xfrm>
        <a:prstGeom prst="rect">
          <a:avLst/>
        </a:prstGeom>
      </xdr:spPr>
    </xdr:pic>
    <xdr:clientData/>
  </xdr:twoCellAnchor>
  <xdr:twoCellAnchor editAs="oneCell">
    <xdr:from>
      <xdr:col>3</xdr:col>
      <xdr:colOff>256761</xdr:colOff>
      <xdr:row>22</xdr:row>
      <xdr:rowOff>168413</xdr:rowOff>
    </xdr:from>
    <xdr:to>
      <xdr:col>3</xdr:col>
      <xdr:colOff>2038019</xdr:colOff>
      <xdr:row>22</xdr:row>
      <xdr:rowOff>1799645</xdr:rowOff>
    </xdr:to>
    <xdr:pic>
      <xdr:nvPicPr>
        <xdr:cNvPr id="48" name="Picture 47" descr="A desk with a chair and a desk&#10;&#10;Description automatically generated">
          <a:extLst>
            <a:ext uri="{FF2B5EF4-FFF2-40B4-BE49-F238E27FC236}">
              <a16:creationId xmlns:a16="http://schemas.microsoft.com/office/drawing/2014/main" id="{6D1AAB70-E6B5-BB02-FF0D-C7637FB91A7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923761" y="22755087"/>
          <a:ext cx="1777448" cy="1629327"/>
        </a:xfrm>
        <a:prstGeom prst="rect">
          <a:avLst/>
        </a:prstGeom>
      </xdr:spPr>
    </xdr:pic>
    <xdr:clientData/>
  </xdr:twoCellAnchor>
  <xdr:twoCellAnchor editAs="oneCell">
    <xdr:from>
      <xdr:col>3</xdr:col>
      <xdr:colOff>16564</xdr:colOff>
      <xdr:row>21</xdr:row>
      <xdr:rowOff>223631</xdr:rowOff>
    </xdr:from>
    <xdr:to>
      <xdr:col>4</xdr:col>
      <xdr:colOff>115725</xdr:colOff>
      <xdr:row>21</xdr:row>
      <xdr:rowOff>1828772</xdr:rowOff>
    </xdr:to>
    <xdr:pic>
      <xdr:nvPicPr>
        <xdr:cNvPr id="49" name="Picture 48" descr="A desk and chair in an office&#10;&#10;Description automatically generated">
          <a:extLst>
            <a:ext uri="{FF2B5EF4-FFF2-40B4-BE49-F238E27FC236}">
              <a16:creationId xmlns:a16="http://schemas.microsoft.com/office/drawing/2014/main" id="{08828A8D-3718-0B2E-C533-14C1ABF7CD0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683564" y="20830761"/>
          <a:ext cx="2368596" cy="1605141"/>
        </a:xfrm>
        <a:prstGeom prst="rect">
          <a:avLst/>
        </a:prstGeom>
      </xdr:spPr>
    </xdr:pic>
    <xdr:clientData/>
  </xdr:twoCellAnchor>
  <xdr:twoCellAnchor editAs="oneCell">
    <xdr:from>
      <xdr:col>3</xdr:col>
      <xdr:colOff>505240</xdr:colOff>
      <xdr:row>26</xdr:row>
      <xdr:rowOff>38846</xdr:rowOff>
    </xdr:from>
    <xdr:to>
      <xdr:col>3</xdr:col>
      <xdr:colOff>1592166</xdr:colOff>
      <xdr:row>26</xdr:row>
      <xdr:rowOff>1893674</xdr:rowOff>
    </xdr:to>
    <xdr:pic>
      <xdr:nvPicPr>
        <xdr:cNvPr id="50" name="Picture 49" descr="A white cabinet with black handles&#10;&#10;Description automatically generated">
          <a:extLst>
            <a:ext uri="{FF2B5EF4-FFF2-40B4-BE49-F238E27FC236}">
              <a16:creationId xmlns:a16="http://schemas.microsoft.com/office/drawing/2014/main" id="{D3734910-2208-CBD5-0599-5F06F15390E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172240" y="28564150"/>
          <a:ext cx="1085021" cy="1856733"/>
        </a:xfrm>
        <a:prstGeom prst="rect">
          <a:avLst/>
        </a:prstGeom>
        <a:noFill/>
        <a:ln>
          <a:noFill/>
        </a:ln>
      </xdr:spPr>
    </xdr:pic>
    <xdr:clientData/>
  </xdr:twoCellAnchor>
  <xdr:twoCellAnchor editAs="oneCell">
    <xdr:from>
      <xdr:col>3</xdr:col>
      <xdr:colOff>570099</xdr:colOff>
      <xdr:row>27</xdr:row>
      <xdr:rowOff>49695</xdr:rowOff>
    </xdr:from>
    <xdr:to>
      <xdr:col>3</xdr:col>
      <xdr:colOff>1581975</xdr:colOff>
      <xdr:row>27</xdr:row>
      <xdr:rowOff>1779355</xdr:rowOff>
    </xdr:to>
    <xdr:pic>
      <xdr:nvPicPr>
        <xdr:cNvPr id="51" name="Picture 50" descr="A white cabinet with black handles&#10;&#10;Description automatically generated">
          <a:extLst>
            <a:ext uri="{FF2B5EF4-FFF2-40B4-BE49-F238E27FC236}">
              <a16:creationId xmlns:a16="http://schemas.microsoft.com/office/drawing/2014/main" id="{2FB14755-3C29-46B2-9A66-F386B457F34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237099" y="30554543"/>
          <a:ext cx="1011876" cy="1731565"/>
        </a:xfrm>
        <a:prstGeom prst="rect">
          <a:avLst/>
        </a:prstGeom>
        <a:noFill/>
        <a:ln>
          <a:noFill/>
        </a:ln>
      </xdr:spPr>
    </xdr:pic>
    <xdr:clientData/>
  </xdr:twoCellAnchor>
  <xdr:twoCellAnchor editAs="oneCell">
    <xdr:from>
      <xdr:col>3</xdr:col>
      <xdr:colOff>323022</xdr:colOff>
      <xdr:row>29</xdr:row>
      <xdr:rowOff>165652</xdr:rowOff>
    </xdr:from>
    <xdr:to>
      <xdr:col>3</xdr:col>
      <xdr:colOff>1874561</xdr:colOff>
      <xdr:row>29</xdr:row>
      <xdr:rowOff>1809032</xdr:rowOff>
    </xdr:to>
    <xdr:pic>
      <xdr:nvPicPr>
        <xdr:cNvPr id="54" name="Picture 53" descr="A white file cabinet with three drawers&#10;&#10;Description automatically generated">
          <a:extLst>
            <a:ext uri="{FF2B5EF4-FFF2-40B4-BE49-F238E27FC236}">
              <a16:creationId xmlns:a16="http://schemas.microsoft.com/office/drawing/2014/main" id="{98D5E3E2-132D-40E9-9EC6-13F5D27317F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990022" y="34513630"/>
          <a:ext cx="1553444" cy="1647190"/>
        </a:xfrm>
        <a:prstGeom prst="rect">
          <a:avLst/>
        </a:prstGeom>
        <a:noFill/>
        <a:ln>
          <a:noFill/>
        </a:ln>
      </xdr:spPr>
    </xdr:pic>
    <xdr:clientData/>
  </xdr:twoCellAnchor>
  <xdr:twoCellAnchor editAs="oneCell">
    <xdr:from>
      <xdr:col>3</xdr:col>
      <xdr:colOff>240196</xdr:colOff>
      <xdr:row>30</xdr:row>
      <xdr:rowOff>74545</xdr:rowOff>
    </xdr:from>
    <xdr:to>
      <xdr:col>3</xdr:col>
      <xdr:colOff>1789171</xdr:colOff>
      <xdr:row>30</xdr:row>
      <xdr:rowOff>1942603</xdr:rowOff>
    </xdr:to>
    <xdr:pic>
      <xdr:nvPicPr>
        <xdr:cNvPr id="55" name="Picture 54" descr="A line drawing of a shelf&#10;&#10;Description automatically generated">
          <a:extLst>
            <a:ext uri="{FF2B5EF4-FFF2-40B4-BE49-F238E27FC236}">
              <a16:creationId xmlns:a16="http://schemas.microsoft.com/office/drawing/2014/main" id="{6CF57D4F-2275-2F43-9983-9E394DE28E7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07196" y="36460045"/>
          <a:ext cx="1545165" cy="1871868"/>
        </a:xfrm>
        <a:prstGeom prst="rect">
          <a:avLst/>
        </a:prstGeom>
      </xdr:spPr>
    </xdr:pic>
    <xdr:clientData/>
  </xdr:twoCellAnchor>
  <xdr:twoCellAnchor editAs="oneCell">
    <xdr:from>
      <xdr:col>3</xdr:col>
      <xdr:colOff>389283</xdr:colOff>
      <xdr:row>31</xdr:row>
      <xdr:rowOff>57978</xdr:rowOff>
    </xdr:from>
    <xdr:to>
      <xdr:col>3</xdr:col>
      <xdr:colOff>1762291</xdr:colOff>
      <xdr:row>31</xdr:row>
      <xdr:rowOff>1979845</xdr:rowOff>
    </xdr:to>
    <xdr:pic>
      <xdr:nvPicPr>
        <xdr:cNvPr id="56" name="Picture 55" descr="A drawing of a shelf&#10;&#10;Description automatically generated">
          <a:extLst>
            <a:ext uri="{FF2B5EF4-FFF2-40B4-BE49-F238E27FC236}">
              <a16:creationId xmlns:a16="http://schemas.microsoft.com/office/drawing/2014/main" id="{AD3EB2E9-B281-D7C4-0108-2502FED1913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056283" y="38481000"/>
          <a:ext cx="1374913" cy="1925677"/>
        </a:xfrm>
        <a:prstGeom prst="rect">
          <a:avLst/>
        </a:prstGeom>
      </xdr:spPr>
    </xdr:pic>
    <xdr:clientData/>
  </xdr:twoCellAnchor>
  <xdr:twoCellAnchor editAs="oneCell">
    <xdr:from>
      <xdr:col>3</xdr:col>
      <xdr:colOff>306457</xdr:colOff>
      <xdr:row>32</xdr:row>
      <xdr:rowOff>82827</xdr:rowOff>
    </xdr:from>
    <xdr:to>
      <xdr:col>3</xdr:col>
      <xdr:colOff>1847812</xdr:colOff>
      <xdr:row>32</xdr:row>
      <xdr:rowOff>1952790</xdr:rowOff>
    </xdr:to>
    <xdr:pic>
      <xdr:nvPicPr>
        <xdr:cNvPr id="57" name="Picture 56" descr="A line drawing of a shelf&#10;&#10;Description automatically generated">
          <a:extLst>
            <a:ext uri="{FF2B5EF4-FFF2-40B4-BE49-F238E27FC236}">
              <a16:creationId xmlns:a16="http://schemas.microsoft.com/office/drawing/2014/main" id="{CBBEB0EC-6490-4222-B97F-AD39CDF57B55}"/>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73457" y="40543370"/>
          <a:ext cx="1545165" cy="1871868"/>
        </a:xfrm>
        <a:prstGeom prst="rect">
          <a:avLst/>
        </a:prstGeom>
      </xdr:spPr>
    </xdr:pic>
    <xdr:clientData/>
  </xdr:twoCellAnchor>
  <xdr:twoCellAnchor editAs="oneCell">
    <xdr:from>
      <xdr:col>3</xdr:col>
      <xdr:colOff>372718</xdr:colOff>
      <xdr:row>33</xdr:row>
      <xdr:rowOff>66261</xdr:rowOff>
    </xdr:from>
    <xdr:to>
      <xdr:col>3</xdr:col>
      <xdr:colOff>1751441</xdr:colOff>
      <xdr:row>33</xdr:row>
      <xdr:rowOff>1990033</xdr:rowOff>
    </xdr:to>
    <xdr:pic>
      <xdr:nvPicPr>
        <xdr:cNvPr id="58" name="Picture 57" descr="A drawing of a shelf&#10;&#10;Description automatically generated">
          <a:extLst>
            <a:ext uri="{FF2B5EF4-FFF2-40B4-BE49-F238E27FC236}">
              <a16:creationId xmlns:a16="http://schemas.microsoft.com/office/drawing/2014/main" id="{7308A324-9FB9-4CF8-AE7F-DE2B92BBFF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039718" y="42564326"/>
          <a:ext cx="1374913" cy="1925677"/>
        </a:xfrm>
        <a:prstGeom prst="rect">
          <a:avLst/>
        </a:prstGeom>
      </xdr:spPr>
    </xdr:pic>
    <xdr:clientData/>
  </xdr:twoCellAnchor>
  <xdr:twoCellAnchor editAs="oneCell">
    <xdr:from>
      <xdr:col>3</xdr:col>
      <xdr:colOff>149087</xdr:colOff>
      <xdr:row>34</xdr:row>
      <xdr:rowOff>248479</xdr:rowOff>
    </xdr:from>
    <xdr:to>
      <xdr:col>3</xdr:col>
      <xdr:colOff>2075125</xdr:colOff>
      <xdr:row>34</xdr:row>
      <xdr:rowOff>1800830</xdr:rowOff>
    </xdr:to>
    <xdr:pic>
      <xdr:nvPicPr>
        <xdr:cNvPr id="59" name="Picture 58" descr="A picture containing furniture, cabinet, box, table&#10;&#10;Description automatically generated">
          <a:extLst>
            <a:ext uri="{FF2B5EF4-FFF2-40B4-BE49-F238E27FC236}">
              <a16:creationId xmlns:a16="http://schemas.microsoft.com/office/drawing/2014/main" id="{01F80215-48E8-4809-3B5A-E14A428AACE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t="10574" b="7983"/>
        <a:stretch>
          <a:fillRect/>
        </a:stretch>
      </xdr:blipFill>
      <xdr:spPr bwMode="auto">
        <a:xfrm>
          <a:off x="2816087" y="44784066"/>
          <a:ext cx="1929848" cy="1554256"/>
        </a:xfrm>
        <a:prstGeom prst="rect">
          <a:avLst/>
        </a:prstGeom>
        <a:noFill/>
        <a:ln>
          <a:noFill/>
        </a:ln>
      </xdr:spPr>
    </xdr:pic>
    <xdr:clientData/>
  </xdr:twoCellAnchor>
  <xdr:twoCellAnchor editAs="oneCell">
    <xdr:from>
      <xdr:col>3</xdr:col>
      <xdr:colOff>165652</xdr:colOff>
      <xdr:row>35</xdr:row>
      <xdr:rowOff>265044</xdr:rowOff>
    </xdr:from>
    <xdr:to>
      <xdr:col>3</xdr:col>
      <xdr:colOff>2095500</xdr:colOff>
      <xdr:row>35</xdr:row>
      <xdr:rowOff>1817395</xdr:rowOff>
    </xdr:to>
    <xdr:pic>
      <xdr:nvPicPr>
        <xdr:cNvPr id="60" name="Picture 59" descr="A picture containing furniture, cabinet, box, table&#10;&#10;Description automatically generated">
          <a:extLst>
            <a:ext uri="{FF2B5EF4-FFF2-40B4-BE49-F238E27FC236}">
              <a16:creationId xmlns:a16="http://schemas.microsoft.com/office/drawing/2014/main" id="{0F691E98-8F30-448A-A7EB-3F5613326EC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t="10574" b="7983"/>
        <a:stretch>
          <a:fillRect/>
        </a:stretch>
      </xdr:blipFill>
      <xdr:spPr bwMode="auto">
        <a:xfrm>
          <a:off x="2832652" y="46838153"/>
          <a:ext cx="1929848" cy="1554256"/>
        </a:xfrm>
        <a:prstGeom prst="rect">
          <a:avLst/>
        </a:prstGeom>
        <a:noFill/>
        <a:ln>
          <a:noFill/>
        </a:ln>
      </xdr:spPr>
    </xdr:pic>
    <xdr:clientData/>
  </xdr:twoCellAnchor>
  <xdr:twoCellAnchor editAs="oneCell">
    <xdr:from>
      <xdr:col>3</xdr:col>
      <xdr:colOff>687458</xdr:colOff>
      <xdr:row>36</xdr:row>
      <xdr:rowOff>91110</xdr:rowOff>
    </xdr:from>
    <xdr:to>
      <xdr:col>3</xdr:col>
      <xdr:colOff>1503626</xdr:colOff>
      <xdr:row>36</xdr:row>
      <xdr:rowOff>1982342</xdr:rowOff>
    </xdr:to>
    <xdr:pic>
      <xdr:nvPicPr>
        <xdr:cNvPr id="61" name="Picture 60" descr="A close-up of a file cabinet&#10;&#10;Description automatically generated">
          <a:extLst>
            <a:ext uri="{FF2B5EF4-FFF2-40B4-BE49-F238E27FC236}">
              <a16:creationId xmlns:a16="http://schemas.microsoft.com/office/drawing/2014/main" id="{FBE2D5BF-DC2A-B29F-C4A6-1A11D2FCA9A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354458" y="48701740"/>
          <a:ext cx="819978" cy="1891232"/>
        </a:xfrm>
        <a:prstGeom prst="rect">
          <a:avLst/>
        </a:prstGeom>
        <a:noFill/>
        <a:ln>
          <a:noFill/>
        </a:ln>
      </xdr:spPr>
    </xdr:pic>
    <xdr:clientData/>
  </xdr:twoCellAnchor>
  <xdr:twoCellAnchor editAs="oneCell">
    <xdr:from>
      <xdr:col>3</xdr:col>
      <xdr:colOff>66262</xdr:colOff>
      <xdr:row>37</xdr:row>
      <xdr:rowOff>215347</xdr:rowOff>
    </xdr:from>
    <xdr:to>
      <xdr:col>3</xdr:col>
      <xdr:colOff>2179993</xdr:colOff>
      <xdr:row>37</xdr:row>
      <xdr:rowOff>1857209</xdr:rowOff>
    </xdr:to>
    <xdr:pic>
      <xdr:nvPicPr>
        <xdr:cNvPr id="62" name="Picture 61" descr="A metal shelving unit with boxes and boxes&#10;&#10;Description automatically generated">
          <a:extLst>
            <a:ext uri="{FF2B5EF4-FFF2-40B4-BE49-F238E27FC236}">
              <a16:creationId xmlns:a16="http://schemas.microsoft.com/office/drawing/2014/main" id="{777ABBFF-E6DE-C2A9-4E80-92FFCE6342E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733262" y="50863499"/>
          <a:ext cx="2115636" cy="1639957"/>
        </a:xfrm>
        <a:prstGeom prst="rect">
          <a:avLst/>
        </a:prstGeom>
        <a:noFill/>
        <a:ln>
          <a:noFill/>
        </a:ln>
      </xdr:spPr>
    </xdr:pic>
    <xdr:clientData/>
  </xdr:twoCellAnchor>
  <xdr:twoCellAnchor editAs="oneCell">
    <xdr:from>
      <xdr:col>3</xdr:col>
      <xdr:colOff>207066</xdr:colOff>
      <xdr:row>38</xdr:row>
      <xdr:rowOff>40949</xdr:rowOff>
    </xdr:from>
    <xdr:to>
      <xdr:col>3</xdr:col>
      <xdr:colOff>2058560</xdr:colOff>
      <xdr:row>38</xdr:row>
      <xdr:rowOff>1942603</xdr:rowOff>
    </xdr:to>
    <xdr:pic>
      <xdr:nvPicPr>
        <xdr:cNvPr id="64" name="Picture 63">
          <a:extLst>
            <a:ext uri="{FF2B5EF4-FFF2-40B4-BE49-F238E27FC236}">
              <a16:creationId xmlns:a16="http://schemas.microsoft.com/office/drawing/2014/main" id="{3FB128AD-B932-EFED-2391-ED46E0B26983}"/>
            </a:ext>
          </a:extLst>
        </xdr:cNvPr>
        <xdr:cNvPicPr>
          <a:picLocks noChangeAspect="1"/>
        </xdr:cNvPicPr>
      </xdr:nvPicPr>
      <xdr:blipFill rotWithShape="1">
        <a:blip xmlns:r="http://schemas.openxmlformats.org/officeDocument/2006/relationships" r:embed="rId20"/>
        <a:srcRect l="10868" t="-4322" r="7515" b="4322"/>
        <a:stretch/>
      </xdr:blipFill>
      <xdr:spPr>
        <a:xfrm>
          <a:off x="2874066" y="52726623"/>
          <a:ext cx="1855304" cy="1905464"/>
        </a:xfrm>
        <a:prstGeom prst="rect">
          <a:avLst/>
        </a:prstGeom>
      </xdr:spPr>
    </xdr:pic>
    <xdr:clientData/>
  </xdr:twoCellAnchor>
  <xdr:twoCellAnchor editAs="oneCell">
    <xdr:from>
      <xdr:col>3</xdr:col>
      <xdr:colOff>57979</xdr:colOff>
      <xdr:row>40</xdr:row>
      <xdr:rowOff>66261</xdr:rowOff>
    </xdr:from>
    <xdr:to>
      <xdr:col>3</xdr:col>
      <xdr:colOff>2219564</xdr:colOff>
      <xdr:row>40</xdr:row>
      <xdr:rowOff>1258957</xdr:rowOff>
    </xdr:to>
    <xdr:pic>
      <xdr:nvPicPr>
        <xdr:cNvPr id="65" name="Picture 64" descr="A blue table on wheels&#10;&#10;Description automatically generated">
          <a:extLst>
            <a:ext uri="{FF2B5EF4-FFF2-40B4-BE49-F238E27FC236}">
              <a16:creationId xmlns:a16="http://schemas.microsoft.com/office/drawing/2014/main" id="{30AAFDDA-CE29-F280-65BE-D157232005A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724979" y="56826978"/>
          <a:ext cx="2159680" cy="1192696"/>
        </a:xfrm>
        <a:prstGeom prst="rect">
          <a:avLst/>
        </a:prstGeom>
        <a:noFill/>
        <a:ln>
          <a:noFill/>
        </a:ln>
      </xdr:spPr>
    </xdr:pic>
    <xdr:clientData/>
  </xdr:twoCellAnchor>
  <xdr:twoCellAnchor editAs="oneCell">
    <xdr:from>
      <xdr:col>3</xdr:col>
      <xdr:colOff>91109</xdr:colOff>
      <xdr:row>41</xdr:row>
      <xdr:rowOff>360329</xdr:rowOff>
    </xdr:from>
    <xdr:to>
      <xdr:col>3</xdr:col>
      <xdr:colOff>2143291</xdr:colOff>
      <xdr:row>41</xdr:row>
      <xdr:rowOff>1323478</xdr:rowOff>
    </xdr:to>
    <xdr:pic>
      <xdr:nvPicPr>
        <xdr:cNvPr id="66" name="Picture 65" descr="A picture containing table, furniture, trestle table, worktable&#10;&#10;Description automatically generated">
          <a:extLst>
            <a:ext uri="{FF2B5EF4-FFF2-40B4-BE49-F238E27FC236}">
              <a16:creationId xmlns:a16="http://schemas.microsoft.com/office/drawing/2014/main" id="{661D4F3D-4EED-9B1C-89B7-FC1EBF0D175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10394" t="31245" r="11058" b="22945"/>
        <a:stretch>
          <a:fillRect/>
        </a:stretch>
      </xdr:blipFill>
      <xdr:spPr bwMode="auto">
        <a:xfrm>
          <a:off x="2758109" y="58471112"/>
          <a:ext cx="2054087" cy="961244"/>
        </a:xfrm>
        <a:prstGeom prst="rect">
          <a:avLst/>
        </a:prstGeom>
        <a:noFill/>
        <a:ln>
          <a:noFill/>
        </a:ln>
      </xdr:spPr>
    </xdr:pic>
    <xdr:clientData/>
  </xdr:twoCellAnchor>
  <xdr:twoCellAnchor editAs="oneCell">
    <xdr:from>
      <xdr:col>3</xdr:col>
      <xdr:colOff>49696</xdr:colOff>
      <xdr:row>42</xdr:row>
      <xdr:rowOff>436649</xdr:rowOff>
    </xdr:from>
    <xdr:to>
      <xdr:col>3</xdr:col>
      <xdr:colOff>2142257</xdr:colOff>
      <xdr:row>42</xdr:row>
      <xdr:rowOff>1534188</xdr:rowOff>
    </xdr:to>
    <xdr:pic>
      <xdr:nvPicPr>
        <xdr:cNvPr id="67" name="Picture 66" descr="A picture containing table, furniture, trestle table, worktable&#10;&#10;Description automatically generated">
          <a:extLst>
            <a:ext uri="{FF2B5EF4-FFF2-40B4-BE49-F238E27FC236}">
              <a16:creationId xmlns:a16="http://schemas.microsoft.com/office/drawing/2014/main" id="{7D8936C4-36C1-499F-AD9E-51185D2DAD9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10394" t="31245" r="11058" b="22945"/>
        <a:stretch>
          <a:fillRect/>
        </a:stretch>
      </xdr:blipFill>
      <xdr:spPr bwMode="auto">
        <a:xfrm>
          <a:off x="2716696" y="60377888"/>
          <a:ext cx="2094466" cy="1095634"/>
        </a:xfrm>
        <a:prstGeom prst="rect">
          <a:avLst/>
        </a:prstGeom>
        <a:noFill/>
        <a:ln>
          <a:noFill/>
        </a:ln>
      </xdr:spPr>
    </xdr:pic>
    <xdr:clientData/>
  </xdr:twoCellAnchor>
  <xdr:twoCellAnchor editAs="oneCell">
    <xdr:from>
      <xdr:col>3</xdr:col>
      <xdr:colOff>207066</xdr:colOff>
      <xdr:row>43</xdr:row>
      <xdr:rowOff>165653</xdr:rowOff>
    </xdr:from>
    <xdr:to>
      <xdr:col>3</xdr:col>
      <xdr:colOff>2058560</xdr:colOff>
      <xdr:row>43</xdr:row>
      <xdr:rowOff>1647787</xdr:rowOff>
    </xdr:to>
    <xdr:pic>
      <xdr:nvPicPr>
        <xdr:cNvPr id="68" name="Picture 67" descr="A white round table with a metal base&#10;&#10;Description automatically generated">
          <a:extLst>
            <a:ext uri="{FF2B5EF4-FFF2-40B4-BE49-F238E27FC236}">
              <a16:creationId xmlns:a16="http://schemas.microsoft.com/office/drawing/2014/main" id="{C6CBE89A-53AB-C66B-5ED8-CDDDEDAB718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874066" y="61937349"/>
          <a:ext cx="1855304" cy="1484039"/>
        </a:xfrm>
        <a:prstGeom prst="rect">
          <a:avLst/>
        </a:prstGeom>
        <a:noFill/>
        <a:ln>
          <a:noFill/>
        </a:ln>
      </xdr:spPr>
    </xdr:pic>
    <xdr:clientData/>
  </xdr:twoCellAnchor>
  <xdr:twoCellAnchor editAs="oneCell">
    <xdr:from>
      <xdr:col>3</xdr:col>
      <xdr:colOff>82826</xdr:colOff>
      <xdr:row>44</xdr:row>
      <xdr:rowOff>273326</xdr:rowOff>
    </xdr:from>
    <xdr:to>
      <xdr:col>3</xdr:col>
      <xdr:colOff>2229473</xdr:colOff>
      <xdr:row>44</xdr:row>
      <xdr:rowOff>1734875</xdr:rowOff>
    </xdr:to>
    <xdr:pic>
      <xdr:nvPicPr>
        <xdr:cNvPr id="69" name="Picture 68" descr="A table with shelves on wheels&#10;&#10;Description automatically generated">
          <a:extLst>
            <a:ext uri="{FF2B5EF4-FFF2-40B4-BE49-F238E27FC236}">
              <a16:creationId xmlns:a16="http://schemas.microsoft.com/office/drawing/2014/main" id="{89D527A9-A7F8-7AE4-EC31-C6DF352BE82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l="10625" t="30057" r="7347" b="14291"/>
        <a:stretch>
          <a:fillRect/>
        </a:stretch>
      </xdr:blipFill>
      <xdr:spPr bwMode="auto">
        <a:xfrm>
          <a:off x="2749826" y="63875478"/>
          <a:ext cx="2142837" cy="1457739"/>
        </a:xfrm>
        <a:prstGeom prst="rect">
          <a:avLst/>
        </a:prstGeom>
        <a:noFill/>
        <a:ln>
          <a:noFill/>
        </a:ln>
      </xdr:spPr>
    </xdr:pic>
    <xdr:clientData/>
  </xdr:twoCellAnchor>
  <xdr:twoCellAnchor editAs="oneCell">
    <xdr:from>
      <xdr:col>3</xdr:col>
      <xdr:colOff>91109</xdr:colOff>
      <xdr:row>45</xdr:row>
      <xdr:rowOff>256761</xdr:rowOff>
    </xdr:from>
    <xdr:to>
      <xdr:col>3</xdr:col>
      <xdr:colOff>2180231</xdr:colOff>
      <xdr:row>45</xdr:row>
      <xdr:rowOff>1649491</xdr:rowOff>
    </xdr:to>
    <xdr:pic>
      <xdr:nvPicPr>
        <xdr:cNvPr id="70" name="Picture 69" descr="A white rectangular table on a white background&#10;&#10;Description automatically generated">
          <a:extLst>
            <a:ext uri="{FF2B5EF4-FFF2-40B4-BE49-F238E27FC236}">
              <a16:creationId xmlns:a16="http://schemas.microsoft.com/office/drawing/2014/main" id="{20F7C9A8-B9B0-3621-77DA-225E9773256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13773" t="16223" r="7863" b="18111"/>
        <a:stretch>
          <a:fillRect/>
        </a:stretch>
      </xdr:blipFill>
      <xdr:spPr bwMode="auto">
        <a:xfrm>
          <a:off x="2758109" y="65689370"/>
          <a:ext cx="2087217" cy="1394635"/>
        </a:xfrm>
        <a:prstGeom prst="rect">
          <a:avLst/>
        </a:prstGeom>
        <a:noFill/>
        <a:ln>
          <a:noFill/>
        </a:ln>
      </xdr:spPr>
    </xdr:pic>
    <xdr:clientData/>
  </xdr:twoCellAnchor>
  <xdr:twoCellAnchor editAs="oneCell">
    <xdr:from>
      <xdr:col>3</xdr:col>
      <xdr:colOff>74543</xdr:colOff>
      <xdr:row>46</xdr:row>
      <xdr:rowOff>306455</xdr:rowOff>
    </xdr:from>
    <xdr:to>
      <xdr:col>3</xdr:col>
      <xdr:colOff>2220998</xdr:colOff>
      <xdr:row>46</xdr:row>
      <xdr:rowOff>1468726</xdr:rowOff>
    </xdr:to>
    <xdr:pic>
      <xdr:nvPicPr>
        <xdr:cNvPr id="71" name="Picture 70" descr="A table in a room&#10;&#10;Description automatically generated">
          <a:extLst>
            <a:ext uri="{FF2B5EF4-FFF2-40B4-BE49-F238E27FC236}">
              <a16:creationId xmlns:a16="http://schemas.microsoft.com/office/drawing/2014/main" id="{623E102F-63E0-622A-E278-56638AA6166D}"/>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741543" y="67569520"/>
          <a:ext cx="2144550" cy="1166081"/>
        </a:xfrm>
        <a:prstGeom prst="rect">
          <a:avLst/>
        </a:prstGeom>
        <a:noFill/>
        <a:ln>
          <a:noFill/>
        </a:ln>
      </xdr:spPr>
    </xdr:pic>
    <xdr:clientData/>
  </xdr:twoCellAnchor>
  <xdr:twoCellAnchor editAs="oneCell">
    <xdr:from>
      <xdr:col>3</xdr:col>
      <xdr:colOff>24847</xdr:colOff>
      <xdr:row>47</xdr:row>
      <xdr:rowOff>296568</xdr:rowOff>
    </xdr:from>
    <xdr:to>
      <xdr:col>3</xdr:col>
      <xdr:colOff>2265290</xdr:colOff>
      <xdr:row>47</xdr:row>
      <xdr:rowOff>1513812</xdr:rowOff>
    </xdr:to>
    <xdr:pic>
      <xdr:nvPicPr>
        <xdr:cNvPr id="72" name="Picture 71" descr="A table and chairs outside&#10;&#10;Description automatically generated with medium confidence">
          <a:extLst>
            <a:ext uri="{FF2B5EF4-FFF2-40B4-BE49-F238E27FC236}">
              <a16:creationId xmlns:a16="http://schemas.microsoft.com/office/drawing/2014/main" id="{2A5E275C-8486-0583-5DC2-095FE45B1DA2}"/>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t="40227" b="5215"/>
        <a:stretch>
          <a:fillRect/>
        </a:stretch>
      </xdr:blipFill>
      <xdr:spPr bwMode="auto">
        <a:xfrm>
          <a:off x="2691847" y="69390090"/>
          <a:ext cx="2240443" cy="1219149"/>
        </a:xfrm>
        <a:prstGeom prst="rect">
          <a:avLst/>
        </a:prstGeom>
        <a:noFill/>
        <a:ln>
          <a:noFill/>
        </a:ln>
      </xdr:spPr>
    </xdr:pic>
    <xdr:clientData/>
  </xdr:twoCellAnchor>
  <xdr:oneCellAnchor>
    <xdr:from>
      <xdr:col>3</xdr:col>
      <xdr:colOff>215348</xdr:colOff>
      <xdr:row>48</xdr:row>
      <xdr:rowOff>132522</xdr:rowOff>
    </xdr:from>
    <xdr:ext cx="1687711" cy="1624966"/>
    <xdr:pic>
      <xdr:nvPicPr>
        <xdr:cNvPr id="73" name="Picture 72">
          <a:extLst>
            <a:ext uri="{FF2B5EF4-FFF2-40B4-BE49-F238E27FC236}">
              <a16:creationId xmlns:a16="http://schemas.microsoft.com/office/drawing/2014/main" id="{5C9D80F6-B1C5-4846-A9A1-B05E65DAEFAD}"/>
            </a:ext>
          </a:extLst>
        </xdr:cNvPr>
        <xdr:cNvPicPr>
          <a:picLocks noChangeAspect="1"/>
        </xdr:cNvPicPr>
      </xdr:nvPicPr>
      <xdr:blipFill rotWithShape="1">
        <a:blip xmlns:r="http://schemas.openxmlformats.org/officeDocument/2006/relationships" r:embed="rId29">
          <a:extLst>
            <a:ext uri="{28A0092B-C50C-407E-A947-70E740481C1C}">
              <a14:useLocalDpi xmlns:a14="http://schemas.microsoft.com/office/drawing/2010/main" val="0"/>
            </a:ext>
          </a:extLst>
        </a:blip>
        <a:srcRect r="34637"/>
        <a:stretch/>
      </xdr:blipFill>
      <xdr:spPr>
        <a:xfrm>
          <a:off x="2882348" y="71056500"/>
          <a:ext cx="1687711" cy="1624966"/>
        </a:xfrm>
        <a:prstGeom prst="rect">
          <a:avLst/>
        </a:prstGeom>
      </xdr:spPr>
    </xdr:pic>
    <xdr:clientData/>
  </xdr:oneCellAnchor>
  <xdr:oneCellAnchor>
    <xdr:from>
      <xdr:col>3</xdr:col>
      <xdr:colOff>563217</xdr:colOff>
      <xdr:row>49</xdr:row>
      <xdr:rowOff>107674</xdr:rowOff>
    </xdr:from>
    <xdr:ext cx="1183820" cy="1555789"/>
    <xdr:pic>
      <xdr:nvPicPr>
        <xdr:cNvPr id="74" name="Picture 73">
          <a:extLst>
            <a:ext uri="{FF2B5EF4-FFF2-40B4-BE49-F238E27FC236}">
              <a16:creationId xmlns:a16="http://schemas.microsoft.com/office/drawing/2014/main" id="{5D189DB9-B293-4C1A-B877-DFC2F52D29D7}"/>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230217" y="72862109"/>
          <a:ext cx="1183820" cy="1555789"/>
        </a:xfrm>
        <a:prstGeom prst="rect">
          <a:avLst/>
        </a:prstGeom>
      </xdr:spPr>
    </xdr:pic>
    <xdr:clientData/>
  </xdr:oneCellAnchor>
  <xdr:twoCellAnchor editAs="oneCell">
    <xdr:from>
      <xdr:col>3</xdr:col>
      <xdr:colOff>463826</xdr:colOff>
      <xdr:row>50</xdr:row>
      <xdr:rowOff>41413</xdr:rowOff>
    </xdr:from>
    <xdr:to>
      <xdr:col>3</xdr:col>
      <xdr:colOff>1799231</xdr:colOff>
      <xdr:row>50</xdr:row>
      <xdr:rowOff>1639606</xdr:rowOff>
    </xdr:to>
    <xdr:pic>
      <xdr:nvPicPr>
        <xdr:cNvPr id="75" name="Picture 74" descr="A grey fan with a white fan on it&#10;&#10;Description automatically generated">
          <a:extLst>
            <a:ext uri="{FF2B5EF4-FFF2-40B4-BE49-F238E27FC236}">
              <a16:creationId xmlns:a16="http://schemas.microsoft.com/office/drawing/2014/main" id="{63FF9C9C-62B7-2797-733E-BACDECF127B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3130826" y="74493783"/>
          <a:ext cx="1333500" cy="1602003"/>
        </a:xfrm>
        <a:prstGeom prst="rect">
          <a:avLst/>
        </a:prstGeom>
        <a:noFill/>
        <a:ln>
          <a:noFill/>
        </a:ln>
      </xdr:spPr>
    </xdr:pic>
    <xdr:clientData/>
  </xdr:twoCellAnchor>
  <xdr:oneCellAnchor>
    <xdr:from>
      <xdr:col>3</xdr:col>
      <xdr:colOff>563217</xdr:colOff>
      <xdr:row>51</xdr:row>
      <xdr:rowOff>24848</xdr:rowOff>
    </xdr:from>
    <xdr:ext cx="1140846" cy="1644560"/>
    <xdr:pic>
      <xdr:nvPicPr>
        <xdr:cNvPr id="76" name="Picture 75">
          <a:extLst>
            <a:ext uri="{FF2B5EF4-FFF2-40B4-BE49-F238E27FC236}">
              <a16:creationId xmlns:a16="http://schemas.microsoft.com/office/drawing/2014/main" id="{053A8AAE-ACD7-40EC-AE33-F3E3C0B3A98E}"/>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3230217" y="76175152"/>
          <a:ext cx="1140846" cy="1644560"/>
        </a:xfrm>
        <a:prstGeom prst="rect">
          <a:avLst/>
        </a:prstGeom>
      </xdr:spPr>
    </xdr:pic>
    <xdr:clientData/>
  </xdr:oneCellAnchor>
  <xdr:oneCellAnchor>
    <xdr:from>
      <xdr:col>3</xdr:col>
      <xdr:colOff>389283</xdr:colOff>
      <xdr:row>52</xdr:row>
      <xdr:rowOff>82826</xdr:rowOff>
    </xdr:from>
    <xdr:ext cx="1552750" cy="1545353"/>
    <xdr:pic>
      <xdr:nvPicPr>
        <xdr:cNvPr id="77" name="Picture 76">
          <a:extLst>
            <a:ext uri="{FF2B5EF4-FFF2-40B4-BE49-F238E27FC236}">
              <a16:creationId xmlns:a16="http://schemas.microsoft.com/office/drawing/2014/main" id="{AAD1E420-68B8-4956-AF2E-67C3DF266723}"/>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056283" y="77931065"/>
          <a:ext cx="1552750" cy="1545353"/>
        </a:xfrm>
        <a:prstGeom prst="rect">
          <a:avLst/>
        </a:prstGeom>
      </xdr:spPr>
    </xdr:pic>
    <xdr:clientData/>
  </xdr:oneCellAnchor>
  <xdr:oneCellAnchor>
    <xdr:from>
      <xdr:col>3</xdr:col>
      <xdr:colOff>571500</xdr:colOff>
      <xdr:row>53</xdr:row>
      <xdr:rowOff>231913</xdr:rowOff>
    </xdr:from>
    <xdr:ext cx="1280976" cy="1272099"/>
    <xdr:pic>
      <xdr:nvPicPr>
        <xdr:cNvPr id="78" name="Picture 77">
          <a:extLst>
            <a:ext uri="{FF2B5EF4-FFF2-40B4-BE49-F238E27FC236}">
              <a16:creationId xmlns:a16="http://schemas.microsoft.com/office/drawing/2014/main" id="{88C43C64-93B3-4073-953C-4403E53A398C}"/>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238500" y="79778087"/>
          <a:ext cx="1280976" cy="1272099"/>
        </a:xfrm>
        <a:prstGeom prst="rect">
          <a:avLst/>
        </a:prstGeom>
      </xdr:spPr>
    </xdr:pic>
    <xdr:clientData/>
  </xdr:oneCellAnchor>
  <xdr:oneCellAnchor>
    <xdr:from>
      <xdr:col>3</xdr:col>
      <xdr:colOff>231913</xdr:colOff>
      <xdr:row>55</xdr:row>
      <xdr:rowOff>33130</xdr:rowOff>
    </xdr:from>
    <xdr:ext cx="1768928" cy="1933185"/>
    <xdr:pic>
      <xdr:nvPicPr>
        <xdr:cNvPr id="79" name="Picture 78">
          <a:extLst>
            <a:ext uri="{FF2B5EF4-FFF2-40B4-BE49-F238E27FC236}">
              <a16:creationId xmlns:a16="http://schemas.microsoft.com/office/drawing/2014/main" id="{FEFFF22A-D5BB-4446-8385-07B6ABC6D1DA}"/>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2898913" y="82743260"/>
          <a:ext cx="1768928" cy="1933185"/>
        </a:xfrm>
        <a:prstGeom prst="rect">
          <a:avLst/>
        </a:prstGeom>
      </xdr:spPr>
    </xdr:pic>
    <xdr:clientData/>
  </xdr:oneCellAnchor>
  <xdr:twoCellAnchor editAs="oneCell">
    <xdr:from>
      <xdr:col>3</xdr:col>
      <xdr:colOff>107674</xdr:colOff>
      <xdr:row>56</xdr:row>
      <xdr:rowOff>198782</xdr:rowOff>
    </xdr:from>
    <xdr:to>
      <xdr:col>3</xdr:col>
      <xdr:colOff>2078003</xdr:colOff>
      <xdr:row>56</xdr:row>
      <xdr:rowOff>1952790</xdr:rowOff>
    </xdr:to>
    <xdr:pic>
      <xdr:nvPicPr>
        <xdr:cNvPr id="80" name="Picture 79" descr="A blue umbrella with a white logo&#10;&#10;Description automatically generated">
          <a:extLst>
            <a:ext uri="{FF2B5EF4-FFF2-40B4-BE49-F238E27FC236}">
              <a16:creationId xmlns:a16="http://schemas.microsoft.com/office/drawing/2014/main" id="{342452B3-801C-5BBB-5C3B-7FC0FE1258E5}"/>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774674" y="84896739"/>
          <a:ext cx="1966519" cy="1755913"/>
        </a:xfrm>
        <a:prstGeom prst="rect">
          <a:avLst/>
        </a:prstGeom>
        <a:noFill/>
        <a:ln>
          <a:noFill/>
        </a:ln>
      </xdr:spPr>
    </xdr:pic>
    <xdr:clientData/>
  </xdr:twoCellAnchor>
  <xdr:twoCellAnchor editAs="oneCell">
    <xdr:from>
      <xdr:col>3</xdr:col>
      <xdr:colOff>157370</xdr:colOff>
      <xdr:row>58</xdr:row>
      <xdr:rowOff>124239</xdr:rowOff>
    </xdr:from>
    <xdr:to>
      <xdr:col>3</xdr:col>
      <xdr:colOff>2058910</xdr:colOff>
      <xdr:row>58</xdr:row>
      <xdr:rowOff>1646335</xdr:rowOff>
    </xdr:to>
    <xdr:pic>
      <xdr:nvPicPr>
        <xdr:cNvPr id="82" name="Picture 81" descr="A black table frame with two legs&#10;&#10;Description automatically generated with medium confidence">
          <a:extLst>
            <a:ext uri="{FF2B5EF4-FFF2-40B4-BE49-F238E27FC236}">
              <a16:creationId xmlns:a16="http://schemas.microsoft.com/office/drawing/2014/main" id="{0E68C494-427A-FEEE-D93E-E95B9840736F}"/>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824370" y="88764717"/>
          <a:ext cx="1901540" cy="1524001"/>
        </a:xfrm>
        <a:prstGeom prst="rect">
          <a:avLst/>
        </a:prstGeom>
      </xdr:spPr>
    </xdr:pic>
    <xdr:clientData/>
  </xdr:twoCellAnchor>
  <xdr:twoCellAnchor editAs="oneCell">
    <xdr:from>
      <xdr:col>3</xdr:col>
      <xdr:colOff>447261</xdr:colOff>
      <xdr:row>59</xdr:row>
      <xdr:rowOff>129131</xdr:rowOff>
    </xdr:from>
    <xdr:to>
      <xdr:col>3</xdr:col>
      <xdr:colOff>1466022</xdr:colOff>
      <xdr:row>59</xdr:row>
      <xdr:rowOff>1695202</xdr:rowOff>
    </xdr:to>
    <xdr:pic>
      <xdr:nvPicPr>
        <xdr:cNvPr id="83" name="Picture 82" descr="A black device with a black cable&#10;&#10;Description automatically generated with medium confidence">
          <a:extLst>
            <a:ext uri="{FF2B5EF4-FFF2-40B4-BE49-F238E27FC236}">
              <a16:creationId xmlns:a16="http://schemas.microsoft.com/office/drawing/2014/main" id="{500C35EA-724D-1602-53A7-B614B6D75F03}"/>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3114261" y="90500674"/>
          <a:ext cx="1018761" cy="1566071"/>
        </a:xfrm>
        <a:prstGeom prst="rect">
          <a:avLst/>
        </a:prstGeom>
      </xdr:spPr>
    </xdr:pic>
    <xdr:clientData/>
  </xdr:twoCellAnchor>
  <xdr:twoCellAnchor editAs="oneCell">
    <xdr:from>
      <xdr:col>3</xdr:col>
      <xdr:colOff>198782</xdr:colOff>
      <xdr:row>60</xdr:row>
      <xdr:rowOff>24848</xdr:rowOff>
    </xdr:from>
    <xdr:to>
      <xdr:col>3</xdr:col>
      <xdr:colOff>2018692</xdr:colOff>
      <xdr:row>60</xdr:row>
      <xdr:rowOff>1665688</xdr:rowOff>
    </xdr:to>
    <xdr:pic>
      <xdr:nvPicPr>
        <xdr:cNvPr id="85" name="Picture 84" descr="A black bracket with two black screws&#10;&#10;Description automatically generated with medium confidence">
          <a:extLst>
            <a:ext uri="{FF2B5EF4-FFF2-40B4-BE49-F238E27FC236}">
              <a16:creationId xmlns:a16="http://schemas.microsoft.com/office/drawing/2014/main" id="{53FD615D-F855-9686-970C-2D111D69C834}"/>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865782" y="92127457"/>
          <a:ext cx="1823720" cy="1638935"/>
        </a:xfrm>
        <a:prstGeom prst="rect">
          <a:avLst/>
        </a:prstGeom>
      </xdr:spPr>
    </xdr:pic>
    <xdr:clientData/>
  </xdr:twoCellAnchor>
  <xdr:twoCellAnchor editAs="oneCell">
    <xdr:from>
      <xdr:col>3</xdr:col>
      <xdr:colOff>74544</xdr:colOff>
      <xdr:row>14</xdr:row>
      <xdr:rowOff>91108</xdr:rowOff>
    </xdr:from>
    <xdr:to>
      <xdr:col>3</xdr:col>
      <xdr:colOff>1952239</xdr:colOff>
      <xdr:row>14</xdr:row>
      <xdr:rowOff>1839263</xdr:rowOff>
    </xdr:to>
    <xdr:pic>
      <xdr:nvPicPr>
        <xdr:cNvPr id="6" name="Picture 5" descr="A blue chair with black legs&#10;&#10;Description automatically generated">
          <a:extLst>
            <a:ext uri="{FF2B5EF4-FFF2-40B4-BE49-F238E27FC236}">
              <a16:creationId xmlns:a16="http://schemas.microsoft.com/office/drawing/2014/main" id="{C20D4A64-0B4B-4011-3CCA-5746B2296CB3}"/>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2741544" y="7909891"/>
          <a:ext cx="1879600" cy="1746250"/>
        </a:xfrm>
        <a:prstGeom prst="rect">
          <a:avLst/>
        </a:prstGeom>
        <a:noFill/>
        <a:ln>
          <a:noFill/>
        </a:ln>
      </xdr:spPr>
    </xdr:pic>
    <xdr:clientData/>
  </xdr:twoCellAnchor>
  <xdr:twoCellAnchor editAs="oneCell">
    <xdr:from>
      <xdr:col>3</xdr:col>
      <xdr:colOff>70281</xdr:colOff>
      <xdr:row>28</xdr:row>
      <xdr:rowOff>82826</xdr:rowOff>
    </xdr:from>
    <xdr:to>
      <xdr:col>3</xdr:col>
      <xdr:colOff>2136912</xdr:colOff>
      <xdr:row>28</xdr:row>
      <xdr:rowOff>2007097</xdr:rowOff>
    </xdr:to>
    <xdr:pic>
      <xdr:nvPicPr>
        <xdr:cNvPr id="7" name="Picture 6" descr="A wooden cabinet with drawers&#10;&#10;Description automatically generated">
          <a:extLst>
            <a:ext uri="{FF2B5EF4-FFF2-40B4-BE49-F238E27FC236}">
              <a16:creationId xmlns:a16="http://schemas.microsoft.com/office/drawing/2014/main" id="{A788272B-A0BE-01DD-FC05-3F45F169323E}"/>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2737281" y="34803522"/>
          <a:ext cx="2066631" cy="192427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6178B-39DF-414D-A8E0-BD92D29C0040}">
  <sheetPr>
    <tabColor theme="4"/>
    <pageSetUpPr fitToPage="1"/>
  </sheetPr>
  <dimension ref="A1:K76"/>
  <sheetViews>
    <sheetView showGridLines="0" tabSelected="1" view="pageBreakPreview" zoomScale="70" zoomScaleNormal="70" zoomScaleSheetLayoutView="70" zoomScalePageLayoutView="40" workbookViewId="0">
      <pane xSplit="4" ySplit="11" topLeftCell="E59" activePane="bottomRight" state="frozen"/>
      <selection pane="topRight" activeCell="E1" sqref="E1"/>
      <selection pane="bottomLeft" activeCell="A14" sqref="A14"/>
      <selection pane="bottomRight" activeCell="D7" sqref="D7"/>
    </sheetView>
  </sheetViews>
  <sheetFormatPr defaultColWidth="9.140625" defaultRowHeight="12.75" x14ac:dyDescent="0.2"/>
  <cols>
    <col min="1" max="2" width="9.140625" style="25" customWidth="1"/>
    <col min="3" max="3" width="21.5703125" customWidth="1"/>
    <col min="4" max="4" width="34" style="51" customWidth="1"/>
    <col min="5" max="5" width="2.42578125" customWidth="1"/>
    <col min="6" max="6" width="9.140625" customWidth="1"/>
    <col min="7" max="7" width="30.5703125" customWidth="1"/>
    <col min="8" max="8" width="32.7109375" customWidth="1"/>
    <col min="9" max="9" width="13.28515625" bestFit="1" customWidth="1"/>
    <col min="10" max="10" width="24.85546875" customWidth="1"/>
    <col min="11" max="11" width="19" bestFit="1" customWidth="1"/>
  </cols>
  <sheetData>
    <row r="1" spans="1:11" ht="18" x14ac:dyDescent="0.25">
      <c r="A1" s="90" t="s">
        <v>136</v>
      </c>
      <c r="B1" s="32"/>
      <c r="C1" s="32"/>
      <c r="D1" s="32"/>
      <c r="F1" s="31"/>
      <c r="G1" s="31"/>
      <c r="H1" s="31"/>
      <c r="I1" s="28"/>
      <c r="J1" s="28"/>
      <c r="K1" s="28"/>
    </row>
    <row r="2" spans="1:11" ht="15.75" x14ac:dyDescent="0.25">
      <c r="A2" s="32" t="s">
        <v>0</v>
      </c>
      <c r="B2" s="36"/>
      <c r="C2" s="41"/>
      <c r="D2" s="36"/>
      <c r="G2" s="33"/>
      <c r="H2" s="33"/>
      <c r="I2" s="34"/>
      <c r="J2" s="34"/>
      <c r="K2" s="55"/>
    </row>
    <row r="3" spans="1:11" ht="21" x14ac:dyDescent="0.35">
      <c r="A3" s="32" t="s">
        <v>137</v>
      </c>
      <c r="C3" s="86"/>
      <c r="D3" s="86"/>
      <c r="G3" s="34"/>
      <c r="H3" s="34"/>
      <c r="K3" s="56"/>
    </row>
    <row r="4" spans="1:11" ht="15.75" x14ac:dyDescent="0.25">
      <c r="A4" s="35" t="s">
        <v>155</v>
      </c>
      <c r="B4" s="120"/>
      <c r="C4" s="86"/>
      <c r="G4" s="36"/>
      <c r="H4" s="36"/>
      <c r="K4" s="57"/>
    </row>
    <row r="5" spans="1:11" ht="14.25" x14ac:dyDescent="0.2">
      <c r="B5" s="26"/>
      <c r="G5" s="36"/>
    </row>
    <row r="6" spans="1:11" ht="15.75" thickBot="1" x14ac:dyDescent="0.3">
      <c r="A6" s="32" t="s">
        <v>1</v>
      </c>
      <c r="D6" s="52"/>
      <c r="E6" s="36"/>
      <c r="H6" s="24"/>
      <c r="I6" s="24"/>
      <c r="J6" s="24"/>
    </row>
    <row r="7" spans="1:11" ht="18.75" thickBot="1" x14ac:dyDescent="0.3">
      <c r="A7" s="29"/>
      <c r="B7" s="26"/>
      <c r="D7" s="53"/>
      <c r="F7" s="91" t="s">
        <v>2</v>
      </c>
      <c r="G7" s="92"/>
      <c r="H7" s="92"/>
      <c r="I7" s="92"/>
      <c r="J7" s="92"/>
      <c r="K7" s="93"/>
    </row>
    <row r="8" spans="1:11" ht="15.75" x14ac:dyDescent="0.25">
      <c r="A8" s="105" t="s">
        <v>3</v>
      </c>
      <c r="B8" s="106"/>
      <c r="C8" s="106"/>
      <c r="D8" s="106"/>
      <c r="E8" s="46"/>
      <c r="F8" s="107" t="s">
        <v>4</v>
      </c>
      <c r="G8" s="108"/>
      <c r="H8" s="108"/>
      <c r="I8" s="108"/>
      <c r="J8" s="108"/>
      <c r="K8" s="109"/>
    </row>
    <row r="9" spans="1:11" s="40" customFormat="1" x14ac:dyDescent="0.2">
      <c r="A9" s="99" t="s">
        <v>5</v>
      </c>
      <c r="B9" s="97" t="s">
        <v>6</v>
      </c>
      <c r="C9" s="99" t="s">
        <v>7</v>
      </c>
      <c r="D9" s="97" t="s">
        <v>8</v>
      </c>
      <c r="E9" s="82"/>
      <c r="F9" s="95" t="s">
        <v>6</v>
      </c>
      <c r="G9" s="95" t="s">
        <v>9</v>
      </c>
      <c r="H9" s="95" t="s">
        <v>10</v>
      </c>
      <c r="I9" s="95" t="s">
        <v>11</v>
      </c>
      <c r="J9" s="95" t="s">
        <v>12</v>
      </c>
      <c r="K9" s="95" t="s">
        <v>13</v>
      </c>
    </row>
    <row r="10" spans="1:11" s="40" customFormat="1" x14ac:dyDescent="0.2">
      <c r="A10" s="99"/>
      <c r="B10" s="97"/>
      <c r="C10" s="99"/>
      <c r="D10" s="97"/>
      <c r="E10" s="82"/>
      <c r="F10" s="95"/>
      <c r="G10" s="95"/>
      <c r="H10" s="95"/>
      <c r="I10" s="95"/>
      <c r="J10" s="95"/>
      <c r="K10" s="95"/>
    </row>
    <row r="11" spans="1:11" s="40" customFormat="1" x14ac:dyDescent="0.2">
      <c r="A11" s="99"/>
      <c r="B11" s="97"/>
      <c r="C11" s="99"/>
      <c r="D11" s="98"/>
      <c r="E11" s="83"/>
      <c r="F11" s="96"/>
      <c r="G11" s="96"/>
      <c r="H11" s="96"/>
      <c r="I11" s="96"/>
      <c r="J11" s="95"/>
      <c r="K11" s="96"/>
    </row>
    <row r="12" spans="1:11" ht="139.9" customHeight="1" x14ac:dyDescent="0.2">
      <c r="A12" s="79" t="s">
        <v>14</v>
      </c>
      <c r="B12" s="43">
        <v>24</v>
      </c>
      <c r="C12" s="44" t="s">
        <v>91</v>
      </c>
      <c r="D12" s="44"/>
      <c r="E12" s="84"/>
      <c r="F12" s="54">
        <f t="shared" ref="F12:F61" si="0">+B12</f>
        <v>24</v>
      </c>
      <c r="G12" s="44"/>
      <c r="H12" s="44"/>
      <c r="I12" s="80"/>
      <c r="J12" s="80"/>
      <c r="K12" s="80">
        <f>F12*I12</f>
        <v>0</v>
      </c>
    </row>
    <row r="13" spans="1:11" ht="149.65" customHeight="1" x14ac:dyDescent="0.25">
      <c r="A13" s="79" t="s">
        <v>16</v>
      </c>
      <c r="B13" s="43">
        <v>20</v>
      </c>
      <c r="C13" s="44" t="s">
        <v>92</v>
      </c>
      <c r="D13" s="81" t="s">
        <v>17</v>
      </c>
      <c r="E13" s="85"/>
      <c r="F13" s="54">
        <f t="shared" si="0"/>
        <v>20</v>
      </c>
      <c r="G13" s="44"/>
      <c r="H13" s="44"/>
      <c r="I13" s="80"/>
      <c r="J13" s="80"/>
      <c r="K13" s="80">
        <f t="shared" ref="K13:K62" si="1">F13*I13</f>
        <v>0</v>
      </c>
    </row>
    <row r="14" spans="1:11" ht="156.6" customHeight="1" x14ac:dyDescent="0.2">
      <c r="A14" s="79" t="s">
        <v>18</v>
      </c>
      <c r="B14" s="43">
        <v>99</v>
      </c>
      <c r="C14" s="44" t="s">
        <v>15</v>
      </c>
      <c r="D14" s="44"/>
      <c r="E14" s="84"/>
      <c r="F14" s="54">
        <f t="shared" si="0"/>
        <v>99</v>
      </c>
      <c r="G14" s="44"/>
      <c r="H14" s="44"/>
      <c r="I14" s="80"/>
      <c r="J14" s="80"/>
      <c r="K14" s="80">
        <f t="shared" si="1"/>
        <v>0</v>
      </c>
    </row>
    <row r="15" spans="1:11" ht="156.6" customHeight="1" x14ac:dyDescent="0.2">
      <c r="A15" s="79" t="s">
        <v>65</v>
      </c>
      <c r="B15" s="43">
        <v>3</v>
      </c>
      <c r="C15" s="44" t="s">
        <v>126</v>
      </c>
      <c r="D15" s="44"/>
      <c r="E15" s="84"/>
      <c r="F15" s="54">
        <f t="shared" si="0"/>
        <v>3</v>
      </c>
      <c r="G15" s="44"/>
      <c r="H15" s="44"/>
      <c r="I15" s="80"/>
      <c r="J15" s="80"/>
      <c r="K15" s="80">
        <f t="shared" si="1"/>
        <v>0</v>
      </c>
    </row>
    <row r="16" spans="1:11" ht="156.75" customHeight="1" x14ac:dyDescent="0.2">
      <c r="A16" s="79" t="s">
        <v>19</v>
      </c>
      <c r="B16" s="43">
        <v>2</v>
      </c>
      <c r="C16" s="44" t="s">
        <v>131</v>
      </c>
      <c r="D16" s="44"/>
      <c r="E16" s="84"/>
      <c r="F16" s="54">
        <f t="shared" si="0"/>
        <v>2</v>
      </c>
      <c r="G16" s="44"/>
      <c r="H16" s="44"/>
      <c r="I16" s="80"/>
      <c r="J16" s="80"/>
      <c r="K16" s="80">
        <f t="shared" si="1"/>
        <v>0</v>
      </c>
    </row>
    <row r="17" spans="1:11" ht="123.6" customHeight="1" x14ac:dyDescent="0.2">
      <c r="A17" s="79" t="s">
        <v>20</v>
      </c>
      <c r="B17" s="43">
        <v>3</v>
      </c>
      <c r="C17" s="44" t="s">
        <v>132</v>
      </c>
      <c r="D17" s="44"/>
      <c r="E17" s="84"/>
      <c r="F17" s="54">
        <f t="shared" si="0"/>
        <v>3</v>
      </c>
      <c r="G17" s="44"/>
      <c r="H17" s="44"/>
      <c r="I17" s="80"/>
      <c r="J17" s="80"/>
      <c r="K17" s="80">
        <f t="shared" si="1"/>
        <v>0</v>
      </c>
    </row>
    <row r="18" spans="1:11" ht="135.94999999999999" customHeight="1" x14ac:dyDescent="0.2">
      <c r="A18" s="79" t="s">
        <v>21</v>
      </c>
      <c r="B18" s="43">
        <v>1</v>
      </c>
      <c r="C18" s="44" t="s">
        <v>93</v>
      </c>
      <c r="D18" s="44"/>
      <c r="E18" s="84"/>
      <c r="F18" s="54">
        <f t="shared" si="0"/>
        <v>1</v>
      </c>
      <c r="G18" s="44"/>
      <c r="H18" s="44"/>
      <c r="I18" s="80"/>
      <c r="J18" s="80"/>
      <c r="K18" s="80">
        <f t="shared" si="1"/>
        <v>0</v>
      </c>
    </row>
    <row r="19" spans="1:11" ht="156" customHeight="1" x14ac:dyDescent="0.2">
      <c r="A19" s="79" t="s">
        <v>22</v>
      </c>
      <c r="B19" s="43">
        <v>3</v>
      </c>
      <c r="C19" s="44" t="s">
        <v>94</v>
      </c>
      <c r="D19" s="44"/>
      <c r="E19" s="84"/>
      <c r="F19" s="54">
        <f t="shared" si="0"/>
        <v>3</v>
      </c>
      <c r="G19" s="44"/>
      <c r="H19" s="44"/>
      <c r="I19" s="80"/>
      <c r="J19" s="80"/>
      <c r="K19" s="80">
        <f t="shared" si="1"/>
        <v>0</v>
      </c>
    </row>
    <row r="20" spans="1:11" ht="156" customHeight="1" x14ac:dyDescent="0.2">
      <c r="A20" s="79" t="s">
        <v>66</v>
      </c>
      <c r="B20" s="43">
        <v>2</v>
      </c>
      <c r="C20" s="44" t="s">
        <v>95</v>
      </c>
      <c r="D20" s="44" t="e" vm="1">
        <v>#VALUE!</v>
      </c>
      <c r="E20" s="84"/>
      <c r="F20" s="54">
        <f t="shared" si="0"/>
        <v>2</v>
      </c>
      <c r="G20" s="44"/>
      <c r="H20" s="44"/>
      <c r="I20" s="80"/>
      <c r="J20" s="80"/>
      <c r="K20" s="80">
        <f t="shared" si="1"/>
        <v>0</v>
      </c>
    </row>
    <row r="21" spans="1:11" ht="156" customHeight="1" x14ac:dyDescent="0.2">
      <c r="A21" s="79" t="s">
        <v>67</v>
      </c>
      <c r="B21" s="43">
        <v>1</v>
      </c>
      <c r="C21" s="44" t="s">
        <v>96</v>
      </c>
      <c r="D21" s="44" t="e" vm="2">
        <v>#VALUE!</v>
      </c>
      <c r="E21" s="84"/>
      <c r="F21" s="54">
        <f t="shared" si="0"/>
        <v>1</v>
      </c>
      <c r="G21" s="44"/>
      <c r="H21" s="44"/>
      <c r="I21" s="80"/>
      <c r="J21" s="80"/>
      <c r="K21" s="80">
        <f t="shared" si="1"/>
        <v>0</v>
      </c>
    </row>
    <row r="22" spans="1:11" ht="156" customHeight="1" x14ac:dyDescent="0.2">
      <c r="A22" s="79" t="s">
        <v>68</v>
      </c>
      <c r="B22" s="43">
        <v>2</v>
      </c>
      <c r="C22" s="44" t="s">
        <v>97</v>
      </c>
      <c r="D22" s="44"/>
      <c r="E22" s="84"/>
      <c r="F22" s="54">
        <f t="shared" si="0"/>
        <v>2</v>
      </c>
      <c r="G22" s="44"/>
      <c r="H22" s="44"/>
      <c r="I22" s="80"/>
      <c r="J22" s="80"/>
      <c r="K22" s="80">
        <f t="shared" si="1"/>
        <v>0</v>
      </c>
    </row>
    <row r="23" spans="1:11" ht="156" customHeight="1" x14ac:dyDescent="0.2">
      <c r="A23" s="79" t="s">
        <v>69</v>
      </c>
      <c r="B23" s="43">
        <v>3</v>
      </c>
      <c r="C23" s="44" t="s">
        <v>98</v>
      </c>
      <c r="D23" s="44"/>
      <c r="E23" s="84"/>
      <c r="F23" s="54">
        <f t="shared" si="0"/>
        <v>3</v>
      </c>
      <c r="G23" s="44"/>
      <c r="H23" s="44"/>
      <c r="I23" s="80"/>
      <c r="J23" s="80"/>
      <c r="K23" s="80">
        <f t="shared" si="1"/>
        <v>0</v>
      </c>
    </row>
    <row r="24" spans="1:11" ht="156" customHeight="1" x14ac:dyDescent="0.2">
      <c r="A24" s="79" t="s">
        <v>71</v>
      </c>
      <c r="B24" s="43">
        <v>3</v>
      </c>
      <c r="C24" s="44" t="s">
        <v>99</v>
      </c>
      <c r="D24" s="44"/>
      <c r="E24" s="84"/>
      <c r="F24" s="54">
        <f t="shared" si="0"/>
        <v>3</v>
      </c>
      <c r="G24" s="44"/>
      <c r="H24" s="44"/>
      <c r="I24" s="80"/>
      <c r="J24" s="80"/>
      <c r="K24" s="80">
        <f t="shared" si="1"/>
        <v>0</v>
      </c>
    </row>
    <row r="25" spans="1:11" ht="156" customHeight="1" x14ac:dyDescent="0.2">
      <c r="A25" s="79" t="s">
        <v>70</v>
      </c>
      <c r="B25" s="43">
        <v>1</v>
      </c>
      <c r="C25" s="44" t="s">
        <v>100</v>
      </c>
      <c r="D25" s="44"/>
      <c r="E25" s="84"/>
      <c r="F25" s="54">
        <f t="shared" si="0"/>
        <v>1</v>
      </c>
      <c r="G25" s="44"/>
      <c r="H25" s="44"/>
      <c r="I25" s="80"/>
      <c r="J25" s="80"/>
      <c r="K25" s="80">
        <f t="shared" si="1"/>
        <v>0</v>
      </c>
    </row>
    <row r="26" spans="1:11" ht="156" customHeight="1" x14ac:dyDescent="0.2">
      <c r="A26" s="79" t="s">
        <v>125</v>
      </c>
      <c r="B26" s="43">
        <v>1</v>
      </c>
      <c r="C26" s="44" t="s">
        <v>133</v>
      </c>
      <c r="D26" s="44" t="e" vm="3">
        <v>#VALUE!</v>
      </c>
      <c r="E26" s="84"/>
      <c r="F26" s="54">
        <f t="shared" si="0"/>
        <v>1</v>
      </c>
      <c r="G26" s="44"/>
      <c r="H26" s="44"/>
      <c r="I26" s="80"/>
      <c r="J26" s="80"/>
      <c r="K26" s="80">
        <f t="shared" si="1"/>
        <v>0</v>
      </c>
    </row>
    <row r="27" spans="1:11" ht="156" customHeight="1" x14ac:dyDescent="0.2">
      <c r="A27" s="79" t="s">
        <v>72</v>
      </c>
      <c r="B27" s="43">
        <v>8</v>
      </c>
      <c r="C27" s="44" t="s">
        <v>101</v>
      </c>
      <c r="D27" s="44"/>
      <c r="E27" s="84"/>
      <c r="F27" s="54">
        <f t="shared" si="0"/>
        <v>8</v>
      </c>
      <c r="G27" s="44"/>
      <c r="H27" s="44"/>
      <c r="I27" s="80"/>
      <c r="J27" s="80"/>
      <c r="K27" s="80">
        <f t="shared" si="1"/>
        <v>0</v>
      </c>
    </row>
    <row r="28" spans="1:11" ht="144" customHeight="1" x14ac:dyDescent="0.2">
      <c r="A28" s="79" t="s">
        <v>73</v>
      </c>
      <c r="B28" s="43">
        <v>2</v>
      </c>
      <c r="C28" s="44" t="s">
        <v>102</v>
      </c>
      <c r="D28" s="44"/>
      <c r="E28" s="84"/>
      <c r="F28" s="54">
        <f t="shared" si="0"/>
        <v>2</v>
      </c>
      <c r="G28" s="44"/>
      <c r="H28" s="44"/>
      <c r="I28" s="80"/>
      <c r="J28" s="80"/>
      <c r="K28" s="80">
        <f t="shared" si="1"/>
        <v>0</v>
      </c>
    </row>
    <row r="29" spans="1:11" ht="158.44999999999999" customHeight="1" x14ac:dyDescent="0.2">
      <c r="A29" s="79" t="s">
        <v>74</v>
      </c>
      <c r="B29" s="43">
        <v>8</v>
      </c>
      <c r="C29" s="44" t="s">
        <v>103</v>
      </c>
      <c r="D29" s="44"/>
      <c r="E29" s="84"/>
      <c r="F29" s="54">
        <f t="shared" si="0"/>
        <v>8</v>
      </c>
      <c r="G29" s="44"/>
      <c r="H29" s="44"/>
      <c r="I29" s="80"/>
      <c r="J29" s="80"/>
      <c r="K29" s="80">
        <f t="shared" si="1"/>
        <v>0</v>
      </c>
    </row>
    <row r="30" spans="1:11" ht="160.5" customHeight="1" x14ac:dyDescent="0.2">
      <c r="A30" s="79" t="s">
        <v>75</v>
      </c>
      <c r="B30" s="43">
        <v>8</v>
      </c>
      <c r="C30" s="44" t="s">
        <v>104</v>
      </c>
      <c r="D30" s="44"/>
      <c r="E30" s="84"/>
      <c r="F30" s="54">
        <f t="shared" si="0"/>
        <v>8</v>
      </c>
      <c r="G30" s="44"/>
      <c r="H30" s="44"/>
      <c r="I30" s="80"/>
      <c r="J30" s="80"/>
      <c r="K30" s="80">
        <f t="shared" si="1"/>
        <v>0</v>
      </c>
    </row>
    <row r="31" spans="1:11" ht="160.5" customHeight="1" x14ac:dyDescent="0.2">
      <c r="A31" s="79" t="s">
        <v>76</v>
      </c>
      <c r="B31" s="43">
        <v>2</v>
      </c>
      <c r="C31" s="44" t="s">
        <v>105</v>
      </c>
      <c r="D31" s="44"/>
      <c r="E31" s="84"/>
      <c r="F31" s="54">
        <f t="shared" si="0"/>
        <v>2</v>
      </c>
      <c r="G31" s="44"/>
      <c r="H31" s="44"/>
      <c r="I31" s="80"/>
      <c r="J31" s="80"/>
      <c r="K31" s="80">
        <f t="shared" si="1"/>
        <v>0</v>
      </c>
    </row>
    <row r="32" spans="1:11" ht="160.5" customHeight="1" x14ac:dyDescent="0.2">
      <c r="A32" s="79" t="s">
        <v>77</v>
      </c>
      <c r="B32" s="43">
        <v>2</v>
      </c>
      <c r="C32" s="44" t="s">
        <v>106</v>
      </c>
      <c r="D32" s="44"/>
      <c r="E32" s="84"/>
      <c r="F32" s="54">
        <f t="shared" si="0"/>
        <v>2</v>
      </c>
      <c r="G32" s="44"/>
      <c r="H32" s="44"/>
      <c r="I32" s="80"/>
      <c r="J32" s="80"/>
      <c r="K32" s="80">
        <f t="shared" si="1"/>
        <v>0</v>
      </c>
    </row>
    <row r="33" spans="1:11" ht="160.5" customHeight="1" x14ac:dyDescent="0.2">
      <c r="A33" s="79" t="s">
        <v>78</v>
      </c>
      <c r="B33" s="43">
        <v>3</v>
      </c>
      <c r="C33" s="44" t="s">
        <v>107</v>
      </c>
      <c r="D33" s="44"/>
      <c r="E33" s="84"/>
      <c r="F33" s="54">
        <f t="shared" si="0"/>
        <v>3</v>
      </c>
      <c r="G33" s="44"/>
      <c r="H33" s="44"/>
      <c r="I33" s="80"/>
      <c r="J33" s="80"/>
      <c r="K33" s="80">
        <f t="shared" si="1"/>
        <v>0</v>
      </c>
    </row>
    <row r="34" spans="1:11" ht="160.5" customHeight="1" x14ac:dyDescent="0.2">
      <c r="A34" s="79" t="s">
        <v>79</v>
      </c>
      <c r="B34" s="43">
        <v>8</v>
      </c>
      <c r="C34" s="44" t="s">
        <v>108</v>
      </c>
      <c r="D34" s="44"/>
      <c r="E34" s="84"/>
      <c r="F34" s="54">
        <f t="shared" si="0"/>
        <v>8</v>
      </c>
      <c r="G34" s="44"/>
      <c r="H34" s="44"/>
      <c r="I34" s="80"/>
      <c r="J34" s="80"/>
      <c r="K34" s="80">
        <f t="shared" si="1"/>
        <v>0</v>
      </c>
    </row>
    <row r="35" spans="1:11" ht="160.5" customHeight="1" x14ac:dyDescent="0.2">
      <c r="A35" s="79" t="s">
        <v>80</v>
      </c>
      <c r="B35" s="43">
        <v>2</v>
      </c>
      <c r="C35" s="44" t="s">
        <v>127</v>
      </c>
      <c r="D35" s="44"/>
      <c r="E35" s="84"/>
      <c r="F35" s="54">
        <f t="shared" si="0"/>
        <v>2</v>
      </c>
      <c r="G35" s="44"/>
      <c r="H35" s="44"/>
      <c r="I35" s="80"/>
      <c r="J35" s="80"/>
      <c r="K35" s="80">
        <f t="shared" si="1"/>
        <v>0</v>
      </c>
    </row>
    <row r="36" spans="1:11" ht="160.5" customHeight="1" x14ac:dyDescent="0.2">
      <c r="A36" s="79" t="s">
        <v>81</v>
      </c>
      <c r="B36" s="43">
        <v>9</v>
      </c>
      <c r="C36" s="44" t="s">
        <v>128</v>
      </c>
      <c r="D36" s="44"/>
      <c r="E36" s="84"/>
      <c r="F36" s="54">
        <f t="shared" si="0"/>
        <v>9</v>
      </c>
      <c r="G36" s="44"/>
      <c r="H36" s="44"/>
      <c r="I36" s="80"/>
      <c r="J36" s="80"/>
      <c r="K36" s="80">
        <f t="shared" si="1"/>
        <v>0</v>
      </c>
    </row>
    <row r="37" spans="1:11" ht="160.5" customHeight="1" x14ac:dyDescent="0.2">
      <c r="A37" s="79" t="s">
        <v>82</v>
      </c>
      <c r="B37" s="43">
        <v>2</v>
      </c>
      <c r="C37" s="44" t="s">
        <v>109</v>
      </c>
      <c r="D37" s="44"/>
      <c r="E37" s="84"/>
      <c r="F37" s="54">
        <f t="shared" si="0"/>
        <v>2</v>
      </c>
      <c r="G37" s="44"/>
      <c r="H37" s="44"/>
      <c r="I37" s="80"/>
      <c r="J37" s="80"/>
      <c r="K37" s="80">
        <f t="shared" si="1"/>
        <v>0</v>
      </c>
    </row>
    <row r="38" spans="1:11" ht="160.5" customHeight="1" x14ac:dyDescent="0.2">
      <c r="A38" s="79" t="s">
        <v>83</v>
      </c>
      <c r="B38" s="43">
        <v>5</v>
      </c>
      <c r="C38" s="44" t="s">
        <v>110</v>
      </c>
      <c r="D38" s="44"/>
      <c r="E38" s="84"/>
      <c r="F38" s="54">
        <f t="shared" si="0"/>
        <v>5</v>
      </c>
      <c r="G38" s="44"/>
      <c r="H38" s="44"/>
      <c r="I38" s="80"/>
      <c r="J38" s="80"/>
      <c r="K38" s="80">
        <f t="shared" si="1"/>
        <v>0</v>
      </c>
    </row>
    <row r="39" spans="1:11" ht="160.5" customHeight="1" x14ac:dyDescent="0.2">
      <c r="A39" s="79" t="s">
        <v>84</v>
      </c>
      <c r="B39" s="43">
        <v>3</v>
      </c>
      <c r="C39" s="44" t="s">
        <v>112</v>
      </c>
      <c r="D39" s="44"/>
      <c r="E39" s="84"/>
      <c r="F39" s="54">
        <f t="shared" si="0"/>
        <v>3</v>
      </c>
      <c r="G39" s="44"/>
      <c r="H39" s="44"/>
      <c r="I39" s="80"/>
      <c r="J39" s="80"/>
      <c r="K39" s="80">
        <f t="shared" si="1"/>
        <v>0</v>
      </c>
    </row>
    <row r="40" spans="1:11" ht="160.5" customHeight="1" x14ac:dyDescent="0.2">
      <c r="A40" s="79" t="s">
        <v>85</v>
      </c>
      <c r="B40" s="43">
        <v>1</v>
      </c>
      <c r="C40" s="44" t="s">
        <v>111</v>
      </c>
      <c r="D40" s="44" t="e" vm="4">
        <v>#VALUE!</v>
      </c>
      <c r="E40" s="84"/>
      <c r="F40" s="54">
        <f t="shared" si="0"/>
        <v>1</v>
      </c>
      <c r="G40" s="44"/>
      <c r="H40" s="44"/>
      <c r="I40" s="80"/>
      <c r="J40" s="80"/>
      <c r="K40" s="80">
        <f t="shared" si="1"/>
        <v>0</v>
      </c>
    </row>
    <row r="41" spans="1:11" ht="107.1" customHeight="1" x14ac:dyDescent="0.2">
      <c r="A41" s="79" t="s">
        <v>38</v>
      </c>
      <c r="B41" s="43">
        <v>2</v>
      </c>
      <c r="C41" s="44" t="s">
        <v>113</v>
      </c>
      <c r="D41" s="50"/>
      <c r="E41" s="84"/>
      <c r="F41" s="54">
        <f t="shared" si="0"/>
        <v>2</v>
      </c>
      <c r="G41" s="44"/>
      <c r="H41" s="44"/>
      <c r="I41" s="80"/>
      <c r="J41" s="80"/>
      <c r="K41" s="80">
        <f t="shared" si="1"/>
        <v>0</v>
      </c>
    </row>
    <row r="42" spans="1:11" ht="144.6" customHeight="1" x14ac:dyDescent="0.2">
      <c r="A42" s="79" t="s">
        <v>40</v>
      </c>
      <c r="B42" s="43">
        <v>2</v>
      </c>
      <c r="C42" s="44" t="s">
        <v>115</v>
      </c>
      <c r="D42" s="44"/>
      <c r="E42" s="84"/>
      <c r="F42" s="54">
        <f t="shared" si="0"/>
        <v>2</v>
      </c>
      <c r="G42" s="44"/>
      <c r="H42" s="44"/>
      <c r="I42" s="80"/>
      <c r="J42" s="80"/>
      <c r="K42" s="80">
        <f t="shared" si="1"/>
        <v>0</v>
      </c>
    </row>
    <row r="43" spans="1:11" ht="144.6" customHeight="1" x14ac:dyDescent="0.2">
      <c r="A43" s="79" t="s">
        <v>41</v>
      </c>
      <c r="B43" s="43">
        <v>1</v>
      </c>
      <c r="C43" s="44" t="s">
        <v>114</v>
      </c>
      <c r="D43" s="44"/>
      <c r="E43" s="84"/>
      <c r="F43" s="54">
        <f t="shared" si="0"/>
        <v>1</v>
      </c>
      <c r="G43" s="44"/>
      <c r="H43" s="44"/>
      <c r="I43" s="80"/>
      <c r="J43" s="80"/>
      <c r="K43" s="80">
        <f t="shared" si="1"/>
        <v>0</v>
      </c>
    </row>
    <row r="44" spans="1:11" ht="144.6" customHeight="1" x14ac:dyDescent="0.2">
      <c r="A44" s="79" t="s">
        <v>43</v>
      </c>
      <c r="B44" s="43">
        <v>3</v>
      </c>
      <c r="C44" s="44" t="s">
        <v>116</v>
      </c>
      <c r="D44" s="44"/>
      <c r="E44" s="84"/>
      <c r="F44" s="54">
        <f t="shared" si="0"/>
        <v>3</v>
      </c>
      <c r="G44" s="44"/>
      <c r="H44" s="44"/>
      <c r="I44" s="80"/>
      <c r="J44" s="80"/>
      <c r="K44" s="80">
        <f t="shared" si="1"/>
        <v>0</v>
      </c>
    </row>
    <row r="45" spans="1:11" ht="144.6" customHeight="1" x14ac:dyDescent="0.2">
      <c r="A45" s="79" t="s">
        <v>45</v>
      </c>
      <c r="B45" s="43">
        <v>1</v>
      </c>
      <c r="C45" s="44" t="s">
        <v>42</v>
      </c>
      <c r="D45" s="44"/>
      <c r="E45" s="84"/>
      <c r="F45" s="54">
        <f t="shared" si="0"/>
        <v>1</v>
      </c>
      <c r="G45" s="44"/>
      <c r="H45" s="44"/>
      <c r="I45" s="80"/>
      <c r="J45" s="80"/>
      <c r="K45" s="80">
        <f t="shared" si="1"/>
        <v>0</v>
      </c>
    </row>
    <row r="46" spans="1:11" ht="144.6" customHeight="1" x14ac:dyDescent="0.2">
      <c r="A46" s="79" t="s">
        <v>47</v>
      </c>
      <c r="B46" s="43">
        <v>24</v>
      </c>
      <c r="C46" s="44" t="s">
        <v>39</v>
      </c>
      <c r="D46" s="44"/>
      <c r="E46" s="84"/>
      <c r="F46" s="54">
        <f t="shared" si="0"/>
        <v>24</v>
      </c>
      <c r="G46" s="44"/>
      <c r="H46" s="44"/>
      <c r="I46" s="80"/>
      <c r="J46" s="80"/>
      <c r="K46" s="80">
        <f t="shared" si="1"/>
        <v>0</v>
      </c>
    </row>
    <row r="47" spans="1:11" ht="144.6" customHeight="1" x14ac:dyDescent="0.2">
      <c r="A47" s="79" t="s">
        <v>48</v>
      </c>
      <c r="B47" s="43">
        <v>1</v>
      </c>
      <c r="C47" s="44" t="s">
        <v>117</v>
      </c>
      <c r="D47" s="44"/>
      <c r="E47" s="84"/>
      <c r="F47" s="54">
        <f t="shared" si="0"/>
        <v>1</v>
      </c>
      <c r="G47" s="44"/>
      <c r="H47" s="44"/>
      <c r="I47" s="80"/>
      <c r="J47" s="80"/>
      <c r="K47" s="80">
        <f t="shared" si="1"/>
        <v>0</v>
      </c>
    </row>
    <row r="48" spans="1:11" ht="144.6" customHeight="1" x14ac:dyDescent="0.2">
      <c r="A48" s="79" t="s">
        <v>86</v>
      </c>
      <c r="B48" s="43">
        <v>4</v>
      </c>
      <c r="C48" s="44" t="s">
        <v>44</v>
      </c>
      <c r="D48" s="44"/>
      <c r="E48" s="84"/>
      <c r="F48" s="54">
        <f t="shared" si="0"/>
        <v>4</v>
      </c>
      <c r="G48" s="44"/>
      <c r="H48" s="44"/>
      <c r="I48" s="80"/>
      <c r="J48" s="80"/>
      <c r="K48" s="80">
        <f t="shared" si="1"/>
        <v>0</v>
      </c>
    </row>
    <row r="49" spans="1:11" ht="144.6" customHeight="1" x14ac:dyDescent="0.2">
      <c r="A49" s="79" t="s">
        <v>87</v>
      </c>
      <c r="B49" s="43">
        <v>1</v>
      </c>
      <c r="C49" s="44" t="s">
        <v>46</v>
      </c>
      <c r="D49" s="44"/>
      <c r="E49" s="84"/>
      <c r="F49" s="54">
        <f t="shared" si="0"/>
        <v>1</v>
      </c>
      <c r="G49" s="44"/>
      <c r="H49" s="44"/>
      <c r="I49" s="80"/>
      <c r="J49" s="80"/>
      <c r="K49" s="80">
        <f t="shared" si="1"/>
        <v>0</v>
      </c>
    </row>
    <row r="50" spans="1:11" ht="133.5" customHeight="1" x14ac:dyDescent="0.2">
      <c r="A50" s="79" t="s">
        <v>23</v>
      </c>
      <c r="B50" s="43">
        <v>24</v>
      </c>
      <c r="C50" s="44" t="s">
        <v>118</v>
      </c>
      <c r="D50" s="44"/>
      <c r="E50" s="84"/>
      <c r="F50" s="54">
        <f t="shared" si="0"/>
        <v>24</v>
      </c>
      <c r="G50" s="44"/>
      <c r="H50" s="44"/>
      <c r="I50" s="80"/>
      <c r="J50" s="80"/>
      <c r="K50" s="80">
        <f t="shared" si="1"/>
        <v>0</v>
      </c>
    </row>
    <row r="51" spans="1:11" ht="133.5" customHeight="1" x14ac:dyDescent="0.2">
      <c r="A51" s="79" t="s">
        <v>24</v>
      </c>
      <c r="B51" s="43">
        <v>24</v>
      </c>
      <c r="C51" s="44" t="s">
        <v>119</v>
      </c>
      <c r="D51" s="44"/>
      <c r="E51" s="84"/>
      <c r="F51" s="54">
        <f t="shared" si="0"/>
        <v>24</v>
      </c>
      <c r="G51" s="44"/>
      <c r="H51" s="44"/>
      <c r="I51" s="80"/>
      <c r="J51" s="80"/>
      <c r="K51" s="80">
        <f t="shared" si="1"/>
        <v>0</v>
      </c>
    </row>
    <row r="52" spans="1:11" ht="133.5" customHeight="1" x14ac:dyDescent="0.2">
      <c r="A52" s="79" t="s">
        <v>25</v>
      </c>
      <c r="B52" s="43">
        <v>29</v>
      </c>
      <c r="C52" s="44" t="s">
        <v>27</v>
      </c>
      <c r="D52" s="44"/>
      <c r="E52" s="84"/>
      <c r="F52" s="54">
        <f t="shared" si="0"/>
        <v>29</v>
      </c>
      <c r="G52" s="44"/>
      <c r="H52" s="44"/>
      <c r="I52" s="80"/>
      <c r="J52" s="80"/>
      <c r="K52" s="80">
        <f t="shared" si="1"/>
        <v>0</v>
      </c>
    </row>
    <row r="53" spans="1:11" ht="133.5" customHeight="1" x14ac:dyDescent="0.2">
      <c r="A53" s="79" t="s">
        <v>26</v>
      </c>
      <c r="B53" s="43">
        <v>19</v>
      </c>
      <c r="C53" s="44" t="s">
        <v>29</v>
      </c>
      <c r="D53" s="44"/>
      <c r="E53" s="84"/>
      <c r="F53" s="54">
        <f t="shared" si="0"/>
        <v>19</v>
      </c>
      <c r="G53" s="44"/>
      <c r="H53" s="44"/>
      <c r="I53" s="80"/>
      <c r="J53" s="80"/>
      <c r="K53" s="80">
        <f t="shared" si="1"/>
        <v>0</v>
      </c>
    </row>
    <row r="54" spans="1:11" ht="133.5" customHeight="1" x14ac:dyDescent="0.2">
      <c r="A54" s="79" t="s">
        <v>28</v>
      </c>
      <c r="B54" s="43">
        <v>27</v>
      </c>
      <c r="C54" s="44" t="s">
        <v>33</v>
      </c>
      <c r="D54" s="44"/>
      <c r="E54" s="84"/>
      <c r="F54" s="54">
        <f t="shared" si="0"/>
        <v>27</v>
      </c>
      <c r="G54" s="44"/>
      <c r="H54" s="44"/>
      <c r="I54" s="80"/>
      <c r="J54" s="80"/>
      <c r="K54" s="80">
        <f t="shared" si="1"/>
        <v>0</v>
      </c>
    </row>
    <row r="55" spans="1:11" ht="115.5" customHeight="1" x14ac:dyDescent="0.2">
      <c r="A55" s="79" t="s">
        <v>30</v>
      </c>
      <c r="B55" s="43">
        <v>16</v>
      </c>
      <c r="C55" s="44" t="s">
        <v>31</v>
      </c>
      <c r="D55" s="44"/>
      <c r="E55" s="84"/>
      <c r="F55" s="54">
        <f t="shared" si="0"/>
        <v>16</v>
      </c>
      <c r="G55" s="44"/>
      <c r="H55" s="44"/>
      <c r="I55" s="80"/>
      <c r="J55" s="80"/>
      <c r="K55" s="80">
        <f t="shared" si="1"/>
        <v>0</v>
      </c>
    </row>
    <row r="56" spans="1:11" ht="156.75" customHeight="1" x14ac:dyDescent="0.2">
      <c r="A56" s="79" t="s">
        <v>32</v>
      </c>
      <c r="B56" s="43">
        <v>2</v>
      </c>
      <c r="C56" s="44" t="s">
        <v>35</v>
      </c>
      <c r="D56" s="44"/>
      <c r="E56" s="84"/>
      <c r="F56" s="54">
        <f t="shared" si="0"/>
        <v>2</v>
      </c>
      <c r="G56" s="44"/>
      <c r="H56" s="44"/>
      <c r="I56" s="80"/>
      <c r="J56" s="80"/>
      <c r="K56" s="80">
        <f t="shared" si="1"/>
        <v>0</v>
      </c>
    </row>
    <row r="57" spans="1:11" ht="174" customHeight="1" x14ac:dyDescent="0.2">
      <c r="A57" s="79" t="s">
        <v>34</v>
      </c>
      <c r="B57" s="43">
        <v>5</v>
      </c>
      <c r="C57" s="44" t="s">
        <v>120</v>
      </c>
      <c r="D57" s="44"/>
      <c r="E57" s="84"/>
      <c r="F57" s="54">
        <f t="shared" si="0"/>
        <v>5</v>
      </c>
      <c r="G57" s="44"/>
      <c r="H57" s="44"/>
      <c r="I57" s="80"/>
      <c r="J57" s="80"/>
      <c r="K57" s="80">
        <f t="shared" si="1"/>
        <v>0</v>
      </c>
    </row>
    <row r="58" spans="1:11" ht="136.5" customHeight="1" x14ac:dyDescent="0.2">
      <c r="A58" s="79" t="s">
        <v>36</v>
      </c>
      <c r="B58" s="43">
        <v>1</v>
      </c>
      <c r="C58" s="44" t="s">
        <v>121</v>
      </c>
      <c r="D58" s="44"/>
      <c r="E58" s="84"/>
      <c r="F58" s="54">
        <f t="shared" si="0"/>
        <v>1</v>
      </c>
      <c r="G58" s="44"/>
      <c r="H58" s="44"/>
      <c r="I58" s="80"/>
      <c r="J58" s="80"/>
      <c r="K58" s="80">
        <f t="shared" si="1"/>
        <v>0</v>
      </c>
    </row>
    <row r="59" spans="1:11" ht="136.5" customHeight="1" x14ac:dyDescent="0.2">
      <c r="A59" s="79" t="s">
        <v>37</v>
      </c>
      <c r="B59" s="43">
        <v>8</v>
      </c>
      <c r="C59" s="44" t="s">
        <v>122</v>
      </c>
      <c r="D59" s="44"/>
      <c r="E59" s="84"/>
      <c r="F59" s="54">
        <f t="shared" si="0"/>
        <v>8</v>
      </c>
      <c r="G59" s="44"/>
      <c r="H59" s="44"/>
      <c r="I59" s="80"/>
      <c r="J59" s="80"/>
      <c r="K59" s="80">
        <f t="shared" si="1"/>
        <v>0</v>
      </c>
    </row>
    <row r="60" spans="1:11" ht="136.5" customHeight="1" x14ac:dyDescent="0.2">
      <c r="A60" s="79" t="s">
        <v>88</v>
      </c>
      <c r="B60" s="43">
        <v>8</v>
      </c>
      <c r="C60" s="44" t="s">
        <v>123</v>
      </c>
      <c r="D60" s="44"/>
      <c r="E60" s="84"/>
      <c r="F60" s="54">
        <f t="shared" si="0"/>
        <v>8</v>
      </c>
      <c r="G60" s="44"/>
      <c r="H60" s="44"/>
      <c r="I60" s="80"/>
      <c r="J60" s="80"/>
      <c r="K60" s="80">
        <f t="shared" si="1"/>
        <v>0</v>
      </c>
    </row>
    <row r="61" spans="1:11" ht="136.5" customHeight="1" x14ac:dyDescent="0.2">
      <c r="A61" s="79" t="s">
        <v>89</v>
      </c>
      <c r="B61" s="43">
        <v>11</v>
      </c>
      <c r="C61" s="44" t="s">
        <v>124</v>
      </c>
      <c r="D61" s="44"/>
      <c r="E61" s="84"/>
      <c r="F61" s="54">
        <f t="shared" si="0"/>
        <v>11</v>
      </c>
      <c r="G61" s="44"/>
      <c r="H61" s="44"/>
      <c r="I61" s="80"/>
      <c r="J61" s="80"/>
      <c r="K61" s="80">
        <f t="shared" si="1"/>
        <v>0</v>
      </c>
    </row>
    <row r="62" spans="1:11" ht="136.5" customHeight="1" x14ac:dyDescent="0.2">
      <c r="A62" s="79" t="s">
        <v>90</v>
      </c>
      <c r="B62" s="43">
        <v>8</v>
      </c>
      <c r="C62" s="75" t="s">
        <v>129</v>
      </c>
      <c r="D62" s="44" t="e" vm="5">
        <v>#VALUE!</v>
      </c>
      <c r="E62" s="84"/>
      <c r="F62" s="54">
        <f>+B62</f>
        <v>8</v>
      </c>
      <c r="G62" s="44"/>
      <c r="H62" s="44"/>
      <c r="I62" s="80"/>
      <c r="J62" s="80"/>
      <c r="K62" s="80">
        <f t="shared" si="1"/>
        <v>0</v>
      </c>
    </row>
    <row r="63" spans="1:11" ht="15.75" x14ac:dyDescent="0.25">
      <c r="A63" s="110"/>
      <c r="B63" s="111"/>
      <c r="C63" s="111"/>
      <c r="D63" s="111"/>
      <c r="E63" s="63"/>
      <c r="F63" s="77"/>
      <c r="G63" s="78"/>
      <c r="H63" s="72"/>
      <c r="I63" s="100" t="s">
        <v>49</v>
      </c>
      <c r="J63" s="100"/>
      <c r="K63" s="101"/>
    </row>
    <row r="64" spans="1:11" ht="14.25" x14ac:dyDescent="0.2">
      <c r="A64" s="102" t="s">
        <v>50</v>
      </c>
      <c r="B64" s="102"/>
      <c r="C64" s="102"/>
      <c r="D64" s="102"/>
      <c r="E64" s="62"/>
      <c r="F64" s="47"/>
      <c r="G64" s="60"/>
      <c r="H64" s="23"/>
      <c r="I64" s="30"/>
      <c r="J64" s="30"/>
      <c r="K64" s="42">
        <f>SUM(K12:K62)</f>
        <v>0</v>
      </c>
    </row>
    <row r="65" spans="1:11" ht="14.25" x14ac:dyDescent="0.2">
      <c r="A65" s="102" t="s">
        <v>141</v>
      </c>
      <c r="B65" s="102"/>
      <c r="C65" s="102"/>
      <c r="D65" s="102"/>
      <c r="E65" s="62"/>
      <c r="F65" s="47"/>
      <c r="G65" s="60"/>
      <c r="H65" s="23"/>
      <c r="I65" s="45"/>
      <c r="J65" s="58"/>
      <c r="K65" s="49"/>
    </row>
    <row r="66" spans="1:11" ht="14.25" x14ac:dyDescent="0.2">
      <c r="A66" s="102" t="s">
        <v>142</v>
      </c>
      <c r="B66" s="102"/>
      <c r="C66" s="102"/>
      <c r="D66" s="102"/>
      <c r="E66" s="62"/>
      <c r="F66" s="47"/>
      <c r="G66" s="60"/>
      <c r="H66" s="23"/>
      <c r="I66" s="45"/>
      <c r="J66" s="58"/>
      <c r="K66" s="49"/>
    </row>
    <row r="67" spans="1:11" ht="15" thickBot="1" x14ac:dyDescent="0.25">
      <c r="A67" s="102" t="s">
        <v>143</v>
      </c>
      <c r="B67" s="102"/>
      <c r="C67" s="102"/>
      <c r="D67" s="102"/>
      <c r="E67" s="62"/>
      <c r="F67" s="48"/>
      <c r="G67" s="59"/>
      <c r="H67" s="27"/>
      <c r="I67" s="67"/>
      <c r="J67" s="67"/>
      <c r="K67" s="68"/>
    </row>
    <row r="68" spans="1:11" ht="14.25" x14ac:dyDescent="0.2">
      <c r="A68" s="69" t="s">
        <v>62</v>
      </c>
      <c r="B68" s="69"/>
      <c r="C68" s="69"/>
      <c r="D68" s="69"/>
      <c r="E68" s="62"/>
      <c r="F68" s="71"/>
      <c r="G68" s="70"/>
      <c r="H68" s="72"/>
      <c r="I68" s="73" t="s">
        <v>63</v>
      </c>
      <c r="J68" s="73"/>
      <c r="K68" s="74" t="s">
        <v>63</v>
      </c>
    </row>
    <row r="69" spans="1:11" ht="14.25" x14ac:dyDescent="0.2">
      <c r="A69" s="60" t="s">
        <v>64</v>
      </c>
      <c r="B69" s="60"/>
      <c r="C69" s="60"/>
      <c r="D69" s="60"/>
      <c r="E69" s="62"/>
      <c r="F69" s="64"/>
      <c r="G69" s="62"/>
      <c r="H69" s="1"/>
      <c r="I69" s="65" t="s">
        <v>63</v>
      </c>
      <c r="J69" s="65"/>
      <c r="K69" s="66" t="s">
        <v>63</v>
      </c>
    </row>
    <row r="70" spans="1:11" ht="14.25" x14ac:dyDescent="0.2">
      <c r="A70" s="94"/>
      <c r="B70" s="94"/>
      <c r="C70" s="94"/>
      <c r="D70" s="94"/>
      <c r="E70" s="94"/>
      <c r="F70" s="94"/>
      <c r="G70" s="94"/>
      <c r="H70" s="1"/>
      <c r="I70" s="37"/>
      <c r="J70" s="37"/>
      <c r="K70" s="38"/>
    </row>
    <row r="71" spans="1:11" ht="14.25" x14ac:dyDescent="0.2">
      <c r="A71" s="94"/>
      <c r="B71" s="94"/>
      <c r="C71" s="94"/>
      <c r="D71" s="94"/>
      <c r="E71" s="94"/>
      <c r="F71" s="94"/>
      <c r="G71" s="94"/>
      <c r="H71" s="1"/>
      <c r="I71" s="37"/>
      <c r="J71" s="37"/>
      <c r="K71" s="38"/>
    </row>
    <row r="72" spans="1:11" ht="14.25" x14ac:dyDescent="0.2">
      <c r="A72" s="94"/>
      <c r="B72" s="94"/>
      <c r="C72" s="94"/>
      <c r="D72" s="94"/>
      <c r="E72" s="94"/>
      <c r="F72" s="94"/>
      <c r="G72" s="94"/>
      <c r="H72" s="1"/>
      <c r="I72" s="37"/>
      <c r="J72" s="37"/>
      <c r="K72" s="38"/>
    </row>
    <row r="73" spans="1:11" ht="14.25" x14ac:dyDescent="0.2">
      <c r="A73" s="94"/>
      <c r="B73" s="94"/>
      <c r="C73" s="94"/>
      <c r="D73" s="94"/>
      <c r="E73" s="94"/>
      <c r="F73" s="94"/>
      <c r="G73" s="94"/>
      <c r="H73" s="1"/>
      <c r="I73" s="37"/>
      <c r="J73" s="37"/>
      <c r="K73" s="38"/>
    </row>
    <row r="74" spans="1:11" ht="14.25" x14ac:dyDescent="0.2">
      <c r="A74" s="94"/>
      <c r="B74" s="94"/>
      <c r="C74" s="94"/>
      <c r="D74" s="94"/>
      <c r="E74" s="94"/>
      <c r="F74" s="94"/>
      <c r="G74" s="94"/>
      <c r="H74" s="1"/>
      <c r="I74" s="37"/>
      <c r="J74" s="37"/>
      <c r="K74" s="38"/>
    </row>
    <row r="75" spans="1:11" ht="14.25" x14ac:dyDescent="0.2">
      <c r="A75" s="94"/>
      <c r="B75" s="94"/>
      <c r="C75" s="94"/>
      <c r="D75" s="94"/>
      <c r="E75" s="94"/>
      <c r="F75" s="94"/>
      <c r="G75" s="94"/>
      <c r="H75" s="1"/>
      <c r="I75" s="37"/>
      <c r="J75" s="37"/>
      <c r="K75" s="38"/>
    </row>
    <row r="76" spans="1:11" ht="15" x14ac:dyDescent="0.25">
      <c r="A76" s="103"/>
      <c r="B76" s="103"/>
      <c r="C76" s="103"/>
      <c r="D76" s="103"/>
      <c r="E76" s="63"/>
      <c r="F76" s="62"/>
      <c r="G76" s="62"/>
      <c r="H76" s="39"/>
      <c r="I76" s="104"/>
      <c r="J76" s="104"/>
      <c r="K76" s="104"/>
    </row>
  </sheetData>
  <mergeCells count="27">
    <mergeCell ref="A75:G75"/>
    <mergeCell ref="A76:D76"/>
    <mergeCell ref="I76:K76"/>
    <mergeCell ref="A8:D8"/>
    <mergeCell ref="K9:K11"/>
    <mergeCell ref="A9:A11"/>
    <mergeCell ref="F8:K8"/>
    <mergeCell ref="A63:D63"/>
    <mergeCell ref="A64:D64"/>
    <mergeCell ref="A65:D65"/>
    <mergeCell ref="A66:D66"/>
    <mergeCell ref="A73:G73"/>
    <mergeCell ref="A71:G71"/>
    <mergeCell ref="F7:K7"/>
    <mergeCell ref="A74:G74"/>
    <mergeCell ref="A72:G72"/>
    <mergeCell ref="I9:I11"/>
    <mergeCell ref="H9:H11"/>
    <mergeCell ref="D9:D11"/>
    <mergeCell ref="F9:F11"/>
    <mergeCell ref="A70:G70"/>
    <mergeCell ref="B9:B11"/>
    <mergeCell ref="C9:C11"/>
    <mergeCell ref="I63:K63"/>
    <mergeCell ref="A67:D67"/>
    <mergeCell ref="J9:J11"/>
    <mergeCell ref="G9:G11"/>
  </mergeCells>
  <pageMargins left="0.7" right="0.7" top="0.75" bottom="0.75" header="0.3" footer="0.3"/>
  <pageSetup paperSize="3" scale="98" fitToHeight="0" orientation="landscape" r:id="rId1"/>
  <headerFooter alignWithMargins="0">
    <oddFooter>&amp;CPage &amp;P</oddFooter>
  </headerFooter>
  <rowBreaks count="3" manualBreakCount="3">
    <brk id="12" max="10" man="1"/>
    <brk id="61" max="27" man="1"/>
    <brk id="62"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20"/>
  <sheetViews>
    <sheetView showGridLines="0" view="pageBreakPreview" zoomScale="115" zoomScaleNormal="100" zoomScaleSheetLayoutView="115" workbookViewId="0">
      <selection activeCell="C3" sqref="C3"/>
    </sheetView>
  </sheetViews>
  <sheetFormatPr defaultColWidth="9.140625" defaultRowHeight="12.75" x14ac:dyDescent="0.2"/>
  <cols>
    <col min="1" max="1" width="14.5703125" style="1" customWidth="1"/>
    <col min="2" max="3" width="65.85546875" style="1" customWidth="1"/>
    <col min="4" max="9" width="9.140625" style="1"/>
    <col min="10" max="10" width="11.5703125" style="1" bestFit="1" customWidth="1"/>
    <col min="11" max="16384" width="9.140625" style="1"/>
  </cols>
  <sheetData>
    <row r="1" spans="1:17" ht="12.75" customHeight="1" x14ac:dyDescent="0.25">
      <c r="A1" s="32" t="s">
        <v>139</v>
      </c>
      <c r="B1" s="32"/>
    </row>
    <row r="2" spans="1:17" customFormat="1" ht="15" customHeight="1" x14ac:dyDescent="0.25">
      <c r="A2" s="32" t="s">
        <v>51</v>
      </c>
      <c r="B2" s="36"/>
    </row>
    <row r="3" spans="1:17" customFormat="1" ht="15" customHeight="1" x14ac:dyDescent="0.25">
      <c r="A3" s="87" t="s">
        <v>138</v>
      </c>
      <c r="B3" s="88"/>
      <c r="C3" s="36" t="s">
        <v>154</v>
      </c>
    </row>
    <row r="4" spans="1:17" customFormat="1" ht="15" customHeight="1" thickBot="1" x14ac:dyDescent="0.3">
      <c r="A4" s="87"/>
      <c r="B4" s="41"/>
      <c r="C4" s="11"/>
    </row>
    <row r="5" spans="1:17" s="10" customFormat="1" ht="21" customHeight="1" thickBot="1" x14ac:dyDescent="0.25">
      <c r="A5" s="113" t="s">
        <v>52</v>
      </c>
      <c r="B5" s="114"/>
      <c r="C5" s="115" t="s">
        <v>140</v>
      </c>
    </row>
    <row r="6" spans="1:17" ht="14.25" x14ac:dyDescent="0.2">
      <c r="A6" s="3">
        <v>1</v>
      </c>
      <c r="B6" s="16" t="s">
        <v>53</v>
      </c>
      <c r="C6" s="15"/>
    </row>
    <row r="7" spans="1:17" ht="28.5" x14ac:dyDescent="0.2">
      <c r="A7" s="3">
        <v>2</v>
      </c>
      <c r="B7" s="16" t="s">
        <v>54</v>
      </c>
      <c r="C7" s="15"/>
    </row>
    <row r="8" spans="1:17" ht="28.5" x14ac:dyDescent="0.2">
      <c r="A8" s="3">
        <v>3</v>
      </c>
      <c r="B8" s="16" t="s">
        <v>55</v>
      </c>
      <c r="C8" s="15"/>
    </row>
    <row r="9" spans="1:17" ht="28.5" x14ac:dyDescent="0.2">
      <c r="A9" s="3">
        <v>4</v>
      </c>
      <c r="B9" s="16" t="s">
        <v>56</v>
      </c>
      <c r="C9" s="15"/>
    </row>
    <row r="10" spans="1:17" ht="57" x14ac:dyDescent="0.2">
      <c r="A10" s="3">
        <v>5</v>
      </c>
      <c r="B10" s="16" t="s">
        <v>130</v>
      </c>
      <c r="C10" s="15"/>
    </row>
    <row r="11" spans="1:17" ht="42.75" x14ac:dyDescent="0.2">
      <c r="A11" s="3">
        <v>6</v>
      </c>
      <c r="B11" s="16" t="s">
        <v>151</v>
      </c>
      <c r="C11" s="15"/>
    </row>
    <row r="12" spans="1:17" ht="20.25" customHeight="1" x14ac:dyDescent="0.2">
      <c r="A12" s="3">
        <v>7</v>
      </c>
      <c r="B12" s="16" t="s">
        <v>152</v>
      </c>
      <c r="C12" s="15"/>
    </row>
    <row r="13" spans="1:17" ht="42.75" x14ac:dyDescent="0.2">
      <c r="A13" s="3">
        <v>8</v>
      </c>
      <c r="B13" s="16" t="s">
        <v>148</v>
      </c>
      <c r="C13" s="15"/>
    </row>
    <row r="14" spans="1:17" ht="48.75" customHeight="1" x14ac:dyDescent="0.2">
      <c r="A14" s="3">
        <v>9</v>
      </c>
      <c r="B14" s="16" t="s">
        <v>149</v>
      </c>
      <c r="C14" s="15"/>
    </row>
    <row r="15" spans="1:17" ht="39.75" customHeight="1" x14ac:dyDescent="0.2">
      <c r="A15" s="3">
        <v>10</v>
      </c>
      <c r="B15" s="16" t="s">
        <v>150</v>
      </c>
      <c r="C15" s="15"/>
    </row>
    <row r="16" spans="1:17" ht="37.5" customHeight="1" thickBot="1" x14ac:dyDescent="0.25">
      <c r="A16" s="89">
        <v>11</v>
      </c>
      <c r="B16" s="17" t="s">
        <v>57</v>
      </c>
      <c r="C16" s="18"/>
      <c r="J16" s="112"/>
      <c r="K16" s="112"/>
      <c r="L16" s="112"/>
      <c r="M16" s="112"/>
      <c r="N16" s="112"/>
      <c r="O16" s="112"/>
      <c r="P16" s="112"/>
      <c r="Q16" s="112"/>
    </row>
    <row r="18" spans="2:2" ht="15.75" x14ac:dyDescent="0.2">
      <c r="B18" s="61"/>
    </row>
    <row r="19" spans="2:2" ht="15.75" x14ac:dyDescent="0.2">
      <c r="B19" s="61"/>
    </row>
    <row r="20" spans="2:2" ht="15.75" x14ac:dyDescent="0.2">
      <c r="B20" s="61"/>
    </row>
  </sheetData>
  <mergeCells count="1">
    <mergeCell ref="A5:B5"/>
  </mergeCells>
  <phoneticPr fontId="4" type="noConversion"/>
  <pageMargins left="0.25" right="0.25" top="0.75" bottom="0.75" header="0.3" footer="0.3"/>
  <pageSetup paperSize="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23"/>
  <sheetViews>
    <sheetView showGridLines="0" view="pageBreakPreview" zoomScale="130" zoomScaleNormal="75" zoomScaleSheetLayoutView="130" workbookViewId="0">
      <selection activeCell="B8" sqref="B8:B9"/>
    </sheetView>
  </sheetViews>
  <sheetFormatPr defaultColWidth="9.140625" defaultRowHeight="12.75" x14ac:dyDescent="0.2"/>
  <cols>
    <col min="1" max="1" width="9.140625" style="2" customWidth="1"/>
    <col min="2" max="3" width="65.85546875" style="2" customWidth="1"/>
    <col min="4" max="16384" width="9.140625" style="2"/>
  </cols>
  <sheetData>
    <row r="1" spans="1:3" ht="15" customHeight="1" x14ac:dyDescent="0.25">
      <c r="A1" s="32" t="s">
        <v>139</v>
      </c>
      <c r="B1" s="14"/>
    </row>
    <row r="2" spans="1:3" ht="15" customHeight="1" x14ac:dyDescent="0.25">
      <c r="A2" s="13" t="s">
        <v>58</v>
      </c>
    </row>
    <row r="3" spans="1:3" ht="15" customHeight="1" x14ac:dyDescent="0.25">
      <c r="A3" s="76" t="s">
        <v>135</v>
      </c>
      <c r="B3" s="119"/>
      <c r="C3" s="36" t="s">
        <v>154</v>
      </c>
    </row>
    <row r="4" spans="1:3" ht="15" customHeight="1" thickBot="1" x14ac:dyDescent="0.3">
      <c r="A4" s="76"/>
      <c r="B4" s="9"/>
    </row>
    <row r="5" spans="1:3" s="12" customFormat="1" ht="21" customHeight="1" thickBot="1" x14ac:dyDescent="0.25">
      <c r="A5" s="116" t="s">
        <v>52</v>
      </c>
      <c r="B5" s="117"/>
      <c r="C5" s="118" t="s">
        <v>134</v>
      </c>
    </row>
    <row r="6" spans="1:3" s="7" customFormat="1" ht="28.5" x14ac:dyDescent="0.2">
      <c r="A6" s="19">
        <v>1</v>
      </c>
      <c r="B6" s="21" t="s">
        <v>59</v>
      </c>
      <c r="C6" s="22"/>
    </row>
    <row r="7" spans="1:3" s="7" customFormat="1" ht="42.75" x14ac:dyDescent="0.2">
      <c r="A7" s="19">
        <v>2</v>
      </c>
      <c r="B7" s="21" t="s">
        <v>144</v>
      </c>
      <c r="C7" s="20"/>
    </row>
    <row r="8" spans="1:3" s="7" customFormat="1" ht="28.5" x14ac:dyDescent="0.2">
      <c r="A8" s="19">
        <v>3</v>
      </c>
      <c r="B8" s="21" t="s">
        <v>145</v>
      </c>
      <c r="C8" s="20"/>
    </row>
    <row r="9" spans="1:3" s="7" customFormat="1" ht="28.5" x14ac:dyDescent="0.2">
      <c r="A9" s="19">
        <v>4</v>
      </c>
      <c r="B9" s="21" t="s">
        <v>153</v>
      </c>
      <c r="C9" s="20"/>
    </row>
    <row r="10" spans="1:3" s="7" customFormat="1" ht="99.75" x14ac:dyDescent="0.2">
      <c r="A10" s="19">
        <v>5</v>
      </c>
      <c r="B10" s="21" t="s">
        <v>146</v>
      </c>
      <c r="C10" s="20"/>
    </row>
    <row r="11" spans="1:3" s="7" customFormat="1" ht="57" x14ac:dyDescent="0.2">
      <c r="A11" s="19">
        <v>6</v>
      </c>
      <c r="B11" s="21" t="s">
        <v>60</v>
      </c>
      <c r="C11" s="20"/>
    </row>
    <row r="12" spans="1:3" s="7" customFormat="1" ht="28.5" x14ac:dyDescent="0.2">
      <c r="A12" s="19">
        <v>7</v>
      </c>
      <c r="B12" s="21" t="s">
        <v>147</v>
      </c>
      <c r="C12" s="20"/>
    </row>
    <row r="13" spans="1:3" s="7" customFormat="1" ht="28.5" x14ac:dyDescent="0.2">
      <c r="A13" s="19">
        <v>8</v>
      </c>
      <c r="B13" s="21" t="s">
        <v>61</v>
      </c>
      <c r="C13" s="20"/>
    </row>
    <row r="14" spans="1:3" ht="14.25" x14ac:dyDescent="0.2">
      <c r="B14" s="6"/>
    </row>
    <row r="15" spans="1:3" ht="14.25" x14ac:dyDescent="0.2">
      <c r="B15" s="6"/>
      <c r="C15" s="8"/>
    </row>
    <row r="16" spans="1:3" x14ac:dyDescent="0.2">
      <c r="B16" s="7"/>
    </row>
    <row r="17" spans="2:3" ht="14.25" x14ac:dyDescent="0.2">
      <c r="B17" s="6"/>
    </row>
    <row r="18" spans="2:3" ht="14.25" x14ac:dyDescent="0.2">
      <c r="B18" s="5"/>
      <c r="C18" s="5"/>
    </row>
    <row r="19" spans="2:3" ht="14.25" x14ac:dyDescent="0.2">
      <c r="B19" s="6"/>
      <c r="C19" s="5"/>
    </row>
    <row r="20" spans="2:3" ht="14.25" x14ac:dyDescent="0.2">
      <c r="B20" s="5"/>
      <c r="C20" s="5"/>
    </row>
    <row r="21" spans="2:3" ht="14.25" x14ac:dyDescent="0.2">
      <c r="B21" s="6"/>
      <c r="C21" s="5"/>
    </row>
    <row r="23" spans="2:3" x14ac:dyDescent="0.2">
      <c r="C23" s="4"/>
    </row>
  </sheetData>
  <mergeCells count="1">
    <mergeCell ref="A5:B5"/>
  </mergeCells>
  <pageMargins left="0.7" right="0.7" top="0.75" bottom="0.75" header="0.3" footer="0.3"/>
  <pageSetup paperSize="17"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Part 1 - Pricing</vt:lpstr>
      <vt:lpstr>Part 2 - Dealer Qualifications</vt:lpstr>
      <vt:lpstr>Part 3 - Mfr Qualifications</vt:lpstr>
      <vt:lpstr>'Part 1 - Pricing'!Print_Area</vt:lpstr>
      <vt:lpstr>'Part 2 - Dealer Qualifications'!Print_Area</vt:lpstr>
      <vt:lpstr>'Part 1 - Pricing'!Print_Titles</vt:lpstr>
      <vt:lpstr>'Part 2 - Dealer Qualifications'!Print_Titles</vt:lpstr>
      <vt:lpstr>'Part 3 - Mfr Qualifications'!Print_Titles</vt:lpstr>
    </vt:vector>
  </TitlesOfParts>
  <Manager/>
  <Company>NMCI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margaret.noland</dc:creator>
  <cp:keywords/>
  <dc:description/>
  <cp:lastModifiedBy>Paula Martinez</cp:lastModifiedBy>
  <cp:revision/>
  <dcterms:created xsi:type="dcterms:W3CDTF">2010-01-13T00:16:11Z</dcterms:created>
  <dcterms:modified xsi:type="dcterms:W3CDTF">2024-08-30T14:11:36Z</dcterms:modified>
  <cp:category/>
  <cp:contentStatus/>
</cp:coreProperties>
</file>