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EXT\39\"/>
    </mc:Choice>
  </mc:AlternateContent>
  <xr:revisionPtr revIDLastSave="0" documentId="8_{8DF88DD6-B715-4845-ACA1-B78E61B81C02}" xr6:coauthVersionLast="41" xr6:coauthVersionMax="41" xr10:uidLastSave="{00000000-0000-0000-0000-000000000000}"/>
  <bookViews>
    <workbookView xWindow="-15" yWindow="-525" windowWidth="28830" windowHeight="15795" xr2:uid="{B4F3BCBF-43F6-4726-9C7B-F4C2D354AEEB}"/>
  </bookViews>
  <sheets>
    <sheet name="Pricing Matrix" sheetId="1" r:id="rId1"/>
  </sheets>
  <definedNames>
    <definedName name="_xlnm.Print_Titles" localSheetId="0">'Pricing Matrix'!$11:$11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F32" i="1" l="1"/>
  <c r="F29" i="1"/>
  <c r="C23" i="1"/>
  <c r="E15" i="1"/>
  <c r="E12" i="1"/>
  <c r="E10" i="1" l="1"/>
  <c r="E11" i="1"/>
  <c r="E13" i="1"/>
  <c r="E14" i="1"/>
  <c r="E16" i="1"/>
  <c r="E17" i="1"/>
  <c r="E18" i="1"/>
  <c r="E19" i="1"/>
  <c r="E20" i="1"/>
  <c r="E21" i="1"/>
  <c r="E22" i="1"/>
  <c r="F27" i="1"/>
  <c r="F28" i="1"/>
  <c r="F30" i="1"/>
  <c r="F31" i="1"/>
  <c r="F33" i="1"/>
  <c r="F34" i="1"/>
  <c r="F35" i="1"/>
  <c r="F36" i="1"/>
  <c r="F37" i="1"/>
  <c r="F38" i="1"/>
  <c r="F39" i="1"/>
  <c r="F43" i="1"/>
  <c r="F44" i="1"/>
  <c r="F45" i="1"/>
  <c r="F46" i="1"/>
  <c r="F47" i="1"/>
</calcChain>
</file>

<file path=xl/sharedStrings.xml><?xml version="1.0" encoding="utf-8"?>
<sst xmlns="http://schemas.openxmlformats.org/spreadsheetml/2006/main" count="69" uniqueCount="43">
  <si>
    <t>Item No</t>
  </si>
  <si>
    <t xml:space="preserve">Description </t>
  </si>
  <si>
    <t>Unit Cost</t>
  </si>
  <si>
    <t xml:space="preserve"> Total Cost</t>
  </si>
  <si>
    <t>Annual Fixed Price</t>
  </si>
  <si>
    <t>Description</t>
  </si>
  <si>
    <t>Testing Program and Project Management (See Section 2.2) - Includes annual kickoff and closeout meetings, data analysis and online data storage and management</t>
  </si>
  <si>
    <t>Comments / Assumptions</t>
  </si>
  <si>
    <t>Confined Space (Price adder)</t>
  </si>
  <si>
    <t>Unit Cost (Materials and Equipment)</t>
  </si>
  <si>
    <t>Unit Cost (Labor Only)</t>
  </si>
  <si>
    <t>Description 
(Meter Being Repaired, Calibrated, Retested)</t>
  </si>
  <si>
    <t>Description 
(Meter Being Tested)</t>
  </si>
  <si>
    <t>Estimated Quantity</t>
  </si>
  <si>
    <t>Site Visit (no test performed)</t>
  </si>
  <si>
    <t>Traffic control (Price adder)</t>
  </si>
  <si>
    <t>Inside meter (Price adder)</t>
  </si>
  <si>
    <t>Inside Meter Site Survey only</t>
  </si>
  <si>
    <t>Outside Meter Site Survey only</t>
  </si>
  <si>
    <t>3" Meter Single Register</t>
  </si>
  <si>
    <t>4" Meter Single Register</t>
  </si>
  <si>
    <t>6" Meter Single Register</t>
  </si>
  <si>
    <t>8" Meter Single Register</t>
  </si>
  <si>
    <t>10" Meter Single Register</t>
  </si>
  <si>
    <t>3" Meter Compound - Two Registers</t>
  </si>
  <si>
    <t>4" Meter Compound - Two Registers</t>
  </si>
  <si>
    <t>6" Meter Compound - Two Registers</t>
  </si>
  <si>
    <t>8" Meter Compound - Two Registers</t>
  </si>
  <si>
    <t>8" Meter Compound - Three Registers</t>
  </si>
  <si>
    <t>10" Meter Compound - Three Registers</t>
  </si>
  <si>
    <t>Quantity</t>
  </si>
  <si>
    <t>Description 
(Repairs at Meter set &amp; Other Work)</t>
  </si>
  <si>
    <t xml:space="preserve">Unit Cost </t>
  </si>
  <si>
    <t xml:space="preserve">SECTION A -- Testing Program and Project Management </t>
  </si>
  <si>
    <t>SECTION B -- Large Meter Testing</t>
  </si>
  <si>
    <t>SECTION C -- Large Meter Repair/Calibration &amp; Retest</t>
  </si>
  <si>
    <t>SECTION E -- Optional Pricing - add any number of rows below</t>
  </si>
  <si>
    <t>Pricing Matrix</t>
  </si>
  <si>
    <t>SECTION D -- Equipment Replacement and Other Work - Price shall include parts &amp; labor for work itemized in this section</t>
  </si>
  <si>
    <t>Provide bid pricing for each line item. All line items must be priced in accordance to the technical specifications detailed in Sections 2.  Do not modify the pricing matrix.  Optional Pricing can be submitted in Section E.</t>
  </si>
  <si>
    <t>3" Meter - Turbine</t>
  </si>
  <si>
    <t>4" Meter - Turbine</t>
  </si>
  <si>
    <t xml:space="preserve"> Total Unit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</si>
</sst>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6"/>
      <color theme="1"/>
      <name val="Calibri"/>
      <family val="2"/>
      <scheme val="minor"/>
    </font>
  </fonts>
  <fills count="3">
    <fill>
      <patternFill patternType="none"/>
    </fill>
    <fill>
      <patternFill patternType="gray125"/>
    </fill>
    <fill>
      <patternFill patternType="solid">
        <fgColor rgb="FF7BACD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center" vertical="top"/>
    </xf>
    <xf numFmtId="0" fontId="3" fillId="2" borderId="5" xfId="0" applyFont="1" applyFill="1" applyBorder="1" applyAlignment="1">
      <alignment horizontal="center" vertical="top"/>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left" wrapText="1"/>
    </xf>
    <xf numFmtId="0" fontId="2" fillId="2" borderId="1" xfId="0" applyFont="1" applyFill="1" applyBorder="1" applyAlignment="1">
      <alignment horizontal="center" vertical="top" wrapText="1"/>
    </xf>
    <xf numFmtId="0" fontId="4" fillId="0" borderId="1" xfId="0" applyFont="1" applyBorder="1" applyAlignment="1">
      <alignment horizontal="left" vertical="top" wrapText="1"/>
    </xf>
    <xf numFmtId="164" fontId="1" fillId="0" borderId="1" xfId="1" applyNumberFormat="1" applyFont="1" applyFill="1" applyBorder="1" applyAlignment="1">
      <alignment horizontal="right" vertical="top"/>
    </xf>
    <xf numFmtId="164" fontId="1" fillId="0" borderId="1" xfId="1" applyNumberFormat="1" applyFont="1" applyBorder="1" applyAlignment="1">
      <alignment horizontal="right" vertical="top"/>
    </xf>
    <xf numFmtId="1" fontId="0" fillId="0" borderId="1" xfId="0" applyNumberFormat="1" applyBorder="1" applyAlignment="1">
      <alignment horizontal="center" vertical="top" wrapText="1"/>
    </xf>
    <xf numFmtId="1" fontId="0" fillId="0" borderId="1" xfId="0" applyNumberFormat="1" applyBorder="1" applyAlignment="1">
      <alignment horizontal="center" vertical="top"/>
    </xf>
    <xf numFmtId="0" fontId="2" fillId="0" borderId="0" xfId="0" applyFont="1" applyAlignment="1">
      <alignment vertical="top" wrapText="1"/>
    </xf>
    <xf numFmtId="44" fontId="0" fillId="0" borderId="0" xfId="1" applyFont="1" applyFill="1" applyBorder="1" applyAlignment="1">
      <alignment vertical="top"/>
    </xf>
    <xf numFmtId="44" fontId="0" fillId="0" borderId="1" xfId="1" applyFont="1" applyBorder="1" applyAlignment="1">
      <alignment vertical="top"/>
    </xf>
    <xf numFmtId="44" fontId="0" fillId="0" borderId="1" xfId="1" applyFont="1" applyBorder="1" applyAlignment="1">
      <alignment horizontal="right" vertical="top"/>
    </xf>
    <xf numFmtId="44" fontId="0" fillId="0" borderId="1" xfId="0" applyNumberFormat="1" applyBorder="1" applyAlignment="1">
      <alignment horizontal="left" vertical="top"/>
    </xf>
    <xf numFmtId="44" fontId="1" fillId="0" borderId="1" xfId="1" applyFont="1" applyFill="1" applyBorder="1" applyAlignment="1">
      <alignment horizontal="right" vertical="top"/>
    </xf>
    <xf numFmtId="44" fontId="1" fillId="0" borderId="3" xfId="1" applyFont="1" applyFill="1" applyBorder="1" applyAlignment="1">
      <alignment horizontal="right" vertical="top"/>
    </xf>
    <xf numFmtId="44" fontId="1" fillId="0" borderId="1" xfId="1" applyFont="1" applyBorder="1" applyAlignment="1">
      <alignment horizontal="right" vertical="top"/>
    </xf>
    <xf numFmtId="0" fontId="3" fillId="0" borderId="0" xfId="0" applyFont="1" applyAlignment="1">
      <alignment horizontal="left" vertical="top"/>
    </xf>
    <xf numFmtId="0" fontId="0" fillId="0" borderId="0" xfId="0" applyAlignment="1">
      <alignment horizontal="left" vertical="top"/>
    </xf>
    <xf numFmtId="44" fontId="0" fillId="0" borderId="1" xfId="1" applyFont="1" applyFill="1" applyBorder="1" applyAlignment="1">
      <alignment horizontal="right" vertical="top"/>
    </xf>
    <xf numFmtId="0" fontId="3" fillId="2" borderId="5" xfId="0" applyFont="1" applyFill="1" applyBorder="1" applyAlignment="1">
      <alignment horizontal="left" vertical="top"/>
    </xf>
    <xf numFmtId="0" fontId="3" fillId="2" borderId="4" xfId="0" applyFont="1" applyFill="1" applyBorder="1" applyAlignment="1">
      <alignment horizontal="center" vertical="top" wrapText="1"/>
    </xf>
    <xf numFmtId="0" fontId="6" fillId="0" borderId="0" xfId="0" applyFont="1" applyAlignment="1">
      <alignment horizontal="left"/>
    </xf>
    <xf numFmtId="0" fontId="3" fillId="0" borderId="0" xfId="0" applyFont="1" applyAlignment="1">
      <alignment vertical="top" wrapText="1"/>
    </xf>
    <xf numFmtId="44" fontId="0" fillId="0" borderId="1" xfId="1" applyNumberFormat="1" applyFont="1" applyBorder="1" applyAlignment="1">
      <alignment horizontal="right" vertical="top"/>
    </xf>
    <xf numFmtId="44" fontId="1" fillId="0" borderId="1" xfId="1" applyNumberFormat="1" applyFont="1" applyBorder="1" applyAlignment="1">
      <alignment horizontal="right" vertical="top"/>
    </xf>
    <xf numFmtId="0" fontId="0" fillId="0" borderId="9" xfId="0" applyBorder="1" applyAlignment="1">
      <alignment horizontal="center" vertical="top"/>
    </xf>
    <xf numFmtId="0" fontId="0" fillId="0" borderId="10" xfId="0" applyBorder="1" applyAlignment="1">
      <alignment horizontal="left" vertical="top" wrapText="1"/>
    </xf>
    <xf numFmtId="44" fontId="0" fillId="0" borderId="10" xfId="1" applyNumberFormat="1" applyFont="1" applyBorder="1" applyAlignment="1">
      <alignment horizontal="right" vertical="top"/>
    </xf>
    <xf numFmtId="44" fontId="1" fillId="0" borderId="10" xfId="1" applyNumberFormat="1" applyFont="1" applyBorder="1" applyAlignment="1">
      <alignment horizontal="right" vertical="top"/>
    </xf>
    <xf numFmtId="164" fontId="1" fillId="0" borderId="10" xfId="1" applyNumberFormat="1" applyFont="1" applyBorder="1" applyAlignment="1">
      <alignment horizontal="right" vertical="top"/>
    </xf>
    <xf numFmtId="1" fontId="0" fillId="0" borderId="10" xfId="0" applyNumberFormat="1" applyBorder="1" applyAlignment="1">
      <alignment horizontal="center" vertical="top"/>
    </xf>
    <xf numFmtId="44" fontId="1" fillId="0" borderId="3" xfId="1" applyNumberFormat="1" applyFont="1" applyFill="1" applyBorder="1" applyAlignment="1">
      <alignment horizontal="right" vertical="top"/>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5" fillId="2" borderId="1" xfId="0" applyFont="1" applyFill="1" applyBorder="1" applyAlignment="1">
      <alignment horizontal="left" vertical="top" wrapText="1"/>
    </xf>
    <xf numFmtId="0" fontId="3" fillId="2" borderId="8" xfId="0" applyFont="1" applyFill="1" applyBorder="1" applyAlignment="1">
      <alignment horizontal="left"/>
    </xf>
    <xf numFmtId="0" fontId="5" fillId="2" borderId="3"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cellXfs>
  <cellStyles count="2">
    <cellStyle name="Currency" xfId="1" builtinId="4"/>
    <cellStyle name="Normal" xfId="0" builtinId="0"/>
  </cellStyles>
  <dxfs count="41">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border>
    </dxf>
    <dxf>
      <numFmt numFmtId="34" formatCode="_(&quot;$&quot;* #,##0.00_);_(&quot;$&quot;* \(#,##0.00\);_(&quot;$&quot;* &quot;-&quot;??_);_(@_)"/>
      <alignment horizontal="right" vertical="top" textRotation="0" wrapText="0" indent="0" justifyLastLine="0" shrinkToFit="0" readingOrder="0"/>
      <border diagonalUp="0" diagonalDown="0">
        <left style="thin">
          <color indexed="64"/>
        </left>
        <right/>
        <top style="thin">
          <color indexed="64"/>
        </top>
        <bottom style="thin">
          <color indexed="64"/>
        </bottom>
      </border>
    </dxf>
    <dxf>
      <numFmt numFmtId="34" formatCode="_(&quot;$&quot;* #,##0.00_);_(&quot;$&quot;* \(#,##0.00\);_(&quot;$&quot;* &quot;-&quot;??_);_(@_)"/>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4" formatCode="_(&quot;$&quot;* #,##0.00_);_(&quot;$&quot;* \(#,##0.00\);_(&quot;$&quot;* &quot;-&quot;??_);_(@_)"/>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7BACDC"/>
        </patternFill>
      </fill>
      <alignment horizontal="center" vertical="top" textRotation="0" wrapText="0" indent="0" justifyLastLine="0" shrinkToFit="0" readingOrder="0"/>
      <border diagonalUp="0" diagonalDown="0" outline="0">
        <left style="thin">
          <color indexed="64"/>
        </left>
        <right style="thin">
          <color indexed="64"/>
        </right>
        <top/>
        <bottom/>
      </border>
    </dxf>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border>
    </dxf>
    <dxf>
      <numFmt numFmtId="34" formatCode="_(&quot;$&quot;* #,##0.00_);_(&quot;$&quot;* \(#,##0.00\);_(&quot;$&quot;* &quot;-&quot;??_);_(@_)"/>
      <alignment horizontal="right" vertical="top" textRotation="0" wrapText="0" indent="0" justifyLastLine="0" shrinkToFit="0" readingOrder="0"/>
      <border diagonalUp="0" diagonalDown="0">
        <left style="thin">
          <color indexed="64"/>
        </left>
        <right/>
        <top style="thin">
          <color indexed="64"/>
        </top>
        <bottom style="thin">
          <color indexed="64"/>
        </bottom>
      </border>
    </dxf>
    <dxf>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7BACDC"/>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numFmt numFmtId="164" formatCode="_(&quot;$&quot;* #,##0_);_(&quot;$&quot;* \(#,##0\);_(&quot;$&quot;* &quot;-&quot;??_);_(@_)"/>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numFmt numFmtId="34" formatCode="_(&quot;$&quot;* #,##0.00_);_(&quot;$&quot;* \(#,##0.00\);_(&quot;$&quot;* &quot;-&quot;??_);_(@_)"/>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numFmt numFmtId="34" formatCode="_(&quot;$&quot;* #,##0.00_);_(&quot;$&quot;* \(#,##0.00\);_(&quot;$&quot;* &quot;-&quot;??_);_(@_)"/>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numFmt numFmtId="1" formatCode="0"/>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right style="thin">
          <color indexed="64"/>
        </right>
        <top style="thin">
          <color indexed="64"/>
        </top>
        <bottom/>
      </border>
    </dxf>
    <dxf>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7BACDC"/>
        </patternFill>
      </fill>
      <alignment horizontal="center"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7BA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E381B0-5194-4168-8285-92E14F452D90}" name="Table1" displayName="Table1" ref="A9:F23" totalsRowCount="1" headerRowDxfId="40" dataDxfId="38" headerRowBorderDxfId="39" tableBorderDxfId="37" totalsRowBorderDxfId="36">
  <tableColumns count="6">
    <tableColumn id="1" xr3:uid="{FABB05FC-DF27-4D85-AF0A-4DA7AF870C03}" name="Item No" dataDxfId="35" totalsRowDxfId="34"/>
    <tableColumn id="2" xr3:uid="{CD40B5F3-22C9-4B35-A3A7-276CAE6DC1A0}" name="Description _x000a_(Meter Being Tested)" dataDxfId="33" totalsRowDxfId="32"/>
    <tableColumn id="3" xr3:uid="{45F85495-5F2C-495D-9713-4F16EA38D837}" name="Estimated Quantity" totalsRowFunction="sum" dataDxfId="31" totalsRowDxfId="30"/>
    <tableColumn id="8" xr3:uid="{1728B731-239A-4C3E-BF33-DA01B2C575BE}" name="Unit Cost " dataDxfId="29" totalsRowDxfId="28" dataCellStyle="Currency" totalsRowCellStyle="Currency"/>
    <tableColumn id="4" xr3:uid="{9F6CBB38-900D-42F3-A3FB-ECC1CE26F689}" name=" Total Cost" dataDxfId="27" totalsRowDxfId="26" dataCellStyle="Currency" totalsRowCellStyle="Currency">
      <calculatedColumnFormula>Table1[[#This Row],[Unit Cost ]]*Table1[[#This Row],[Estimated Quantity]]</calculatedColumnFormula>
    </tableColumn>
    <tableColumn id="5" xr3:uid="{18612B42-60C3-4C67-8AD4-8D8D5DB609C7}" name="Comments / Assumptions" dataDxfId="25" totalsRowDxfId="24" dataCellStyle="Currency" totalsRowCellStyle="Currency"/>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C95B77-6E6D-4A25-9BE2-EE05322F7860}" name="Table13" displayName="Table13" ref="A26:G39" totalsRowShown="0" headerRowDxfId="23" dataDxfId="21" headerRowBorderDxfId="22" tableBorderDxfId="20" totalsRowBorderDxfId="19">
  <tableColumns count="7">
    <tableColumn id="1" xr3:uid="{0702F54D-5D5D-431D-8A12-E37B78F84E26}" name="Item No" dataDxfId="18"/>
    <tableColumn id="2" xr3:uid="{5F1ABDCD-998C-46C8-BB53-292C267C458E}" name="Description _x000a_(Meter Being Repaired, Calibrated, Retested)" dataDxfId="17"/>
    <tableColumn id="3" xr3:uid="{02B7D19C-FFDC-453B-A939-3265CA209025}" name="Quantity" dataDxfId="16"/>
    <tableColumn id="8" xr3:uid="{D74AD889-DEDB-40F5-A566-B34CBB302FA4}" name="Unit Cost (Materials and Equipment)" dataDxfId="15"/>
    <tableColumn id="4" xr3:uid="{8ABC79F2-CED9-4D1B-B8F5-B18CE11C52CD}" name="Unit Cost (Labor Only)" dataDxfId="14" dataCellStyle="Currency"/>
    <tableColumn id="5" xr3:uid="{D1E17B0D-59D4-4A56-B101-1D979367B3AB}" name=" Total Unit Cost" dataDxfId="13" dataCellStyle="Currency">
      <calculatedColumnFormula>Table13[[#This Row],[Quantity]]*SUM(Table13[[#This Row],[Unit Cost (Materials and Equipment)]:[Unit Cost (Labor Only)]])</calculatedColumnFormula>
    </tableColumn>
    <tableColumn id="7" xr3:uid="{7E59CA41-B873-470C-B0CE-C458C2840253}" name="Comments / Assumptions" dataDxfId="1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43A966-3C1F-48CA-B082-B7D1765A9CD0}" name="Table135" displayName="Table135" ref="A42:G47" totalsRowShown="0" headerRowDxfId="11" dataDxfId="9" headerRowBorderDxfId="10" tableBorderDxfId="8" totalsRowBorderDxfId="7">
  <tableColumns count="7">
    <tableColumn id="1" xr3:uid="{60E3AE37-3C76-41A4-B849-3CA0A53CDD13}" name="Item No" dataDxfId="6"/>
    <tableColumn id="2" xr3:uid="{109C7583-5B18-4A11-8A96-83AE3112A9BE}" name="Description _x000a_(Repairs at Meter set &amp; Other Work)" dataDxfId="5"/>
    <tableColumn id="3" xr3:uid="{ADA43800-93E1-4A29-B1A7-A21FEDDC7334}" name="Quantity" dataDxfId="4"/>
    <tableColumn id="8" xr3:uid="{57483DDE-0E12-476B-A6EE-455C607274A7}" name="Unit Cost (Materials and Equipment)" dataDxfId="3"/>
    <tableColumn id="4" xr3:uid="{B954ABF4-6510-4D9F-A610-3B4F11FF63CC}" name="Unit Cost (Labor Only)" dataDxfId="2" dataCellStyle="Currency"/>
    <tableColumn id="5" xr3:uid="{A24F1FAD-8F19-4867-B3AC-3711B221367A}" name=" Total Cost" dataDxfId="1" dataCellStyle="Currency">
      <calculatedColumnFormula>SUM(Table135[[#This Row],[Unit Cost (Materials and Equipment)]],Table135[[#This Row],[Unit Cost (Labor Only)]])</calculatedColumnFormula>
    </tableColumn>
    <tableColumn id="7" xr3:uid="{B6C08F8D-203B-496F-94BF-4F44C7361A8D}" name="Comments / Assumption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266EE-C14F-44EB-99B3-28D542BA01E6}">
  <sheetPr>
    <pageSetUpPr fitToPage="1"/>
  </sheetPr>
  <dimension ref="A1:G58"/>
  <sheetViews>
    <sheetView tabSelected="1" zoomScaleNormal="100" zoomScalePageLayoutView="70" workbookViewId="0">
      <selection activeCell="A58" sqref="A58"/>
    </sheetView>
  </sheetViews>
  <sheetFormatPr defaultRowHeight="15" x14ac:dyDescent="0.25"/>
  <cols>
    <col min="1" max="1" width="6.28515625" style="1" customWidth="1"/>
    <col min="2" max="2" width="32.85546875" style="10" customWidth="1"/>
    <col min="3" max="3" width="9.28515625" bestFit="1" customWidth="1"/>
    <col min="4" max="4" width="13.28515625" customWidth="1"/>
    <col min="5" max="5" width="11.140625" bestFit="1" customWidth="1"/>
    <col min="6" max="6" width="25.7109375" customWidth="1"/>
    <col min="7" max="7" width="26.7109375" customWidth="1"/>
  </cols>
  <sheetData>
    <row r="1" spans="1:7" ht="21" x14ac:dyDescent="0.35">
      <c r="A1" s="32" t="s">
        <v>37</v>
      </c>
    </row>
    <row r="2" spans="1:7" ht="17.649999999999999" customHeight="1" x14ac:dyDescent="0.25">
      <c r="A2" s="43" t="s">
        <v>39</v>
      </c>
      <c r="B2" s="43"/>
      <c r="C2" s="43"/>
      <c r="D2" s="43"/>
      <c r="E2" s="43"/>
      <c r="F2" s="43"/>
      <c r="G2" s="33"/>
    </row>
    <row r="3" spans="1:7" ht="17.649999999999999" customHeight="1" x14ac:dyDescent="0.25">
      <c r="A3" s="44"/>
      <c r="B3" s="44"/>
      <c r="C3" s="44"/>
      <c r="D3" s="44"/>
      <c r="E3" s="44"/>
      <c r="F3" s="44"/>
      <c r="G3" s="33"/>
    </row>
    <row r="4" spans="1:7" ht="15" customHeight="1" x14ac:dyDescent="0.25">
      <c r="A4" s="49" t="s">
        <v>33</v>
      </c>
      <c r="B4" s="49"/>
      <c r="C4" s="49"/>
      <c r="D4" s="49"/>
      <c r="E4" s="49"/>
      <c r="F4" s="49"/>
    </row>
    <row r="5" spans="1:7" ht="38.450000000000003" customHeight="1" x14ac:dyDescent="0.25">
      <c r="A5" s="11" t="s">
        <v>0</v>
      </c>
      <c r="B5" s="55" t="s">
        <v>5</v>
      </c>
      <c r="C5" s="55"/>
      <c r="D5" s="55"/>
      <c r="E5" s="55"/>
      <c r="F5" s="11" t="s">
        <v>4</v>
      </c>
    </row>
    <row r="6" spans="1:7" ht="31.15" customHeight="1" x14ac:dyDescent="0.25">
      <c r="A6" s="3">
        <v>1</v>
      </c>
      <c r="B6" s="54" t="s">
        <v>6</v>
      </c>
      <c r="C6" s="54"/>
      <c r="D6" s="54"/>
      <c r="E6" s="54"/>
      <c r="F6" s="21"/>
    </row>
    <row r="7" spans="1:7" x14ac:dyDescent="0.25">
      <c r="A7"/>
      <c r="B7"/>
    </row>
    <row r="8" spans="1:7" ht="14.65" customHeight="1" x14ac:dyDescent="0.25">
      <c r="A8" s="49" t="s">
        <v>34</v>
      </c>
      <c r="B8" s="49"/>
      <c r="C8" s="49"/>
      <c r="D8" s="49"/>
      <c r="E8" s="49"/>
      <c r="F8" s="49"/>
      <c r="G8" s="19"/>
    </row>
    <row r="9" spans="1:7" ht="45" x14ac:dyDescent="0.25">
      <c r="A9" s="31" t="s">
        <v>0</v>
      </c>
      <c r="B9" s="8" t="s">
        <v>12</v>
      </c>
      <c r="C9" s="8" t="s">
        <v>13</v>
      </c>
      <c r="D9" s="8" t="s">
        <v>32</v>
      </c>
      <c r="E9" s="7" t="s">
        <v>3</v>
      </c>
      <c r="F9" s="30" t="s">
        <v>7</v>
      </c>
      <c r="G9" s="27"/>
    </row>
    <row r="10" spans="1:7" x14ac:dyDescent="0.25">
      <c r="A10" s="6">
        <v>2</v>
      </c>
      <c r="B10" s="5" t="s">
        <v>19</v>
      </c>
      <c r="C10" s="17">
        <v>831</v>
      </c>
      <c r="D10" s="29"/>
      <c r="E10" s="24">
        <f>Table1[[#This Row],[Unit Cost ]]*Table1[[#This Row],[Estimated Quantity]]</f>
        <v>0</v>
      </c>
      <c r="F10" s="15"/>
      <c r="G10" s="27"/>
    </row>
    <row r="11" spans="1:7" ht="30" x14ac:dyDescent="0.25">
      <c r="A11" s="6">
        <v>3</v>
      </c>
      <c r="B11" s="5" t="s">
        <v>24</v>
      </c>
      <c r="C11" s="18">
        <v>175</v>
      </c>
      <c r="D11" s="22"/>
      <c r="E11" s="26">
        <f>Table1[[#This Row],[Unit Cost ]]*Table1[[#This Row],[Estimated Quantity]]</f>
        <v>0</v>
      </c>
      <c r="F11" s="16"/>
      <c r="G11" s="28"/>
    </row>
    <row r="12" spans="1:7" x14ac:dyDescent="0.25">
      <c r="A12" s="6">
        <v>4</v>
      </c>
      <c r="B12" s="5" t="s">
        <v>40</v>
      </c>
      <c r="C12" s="18">
        <v>1</v>
      </c>
      <c r="D12" s="34"/>
      <c r="E12" s="35">
        <f>Table1[[#This Row],[Unit Cost ]]*Table1[[#This Row],[Estimated Quantity]]</f>
        <v>0</v>
      </c>
      <c r="F12" s="16"/>
      <c r="G12" s="28"/>
    </row>
    <row r="13" spans="1:7" x14ac:dyDescent="0.25">
      <c r="A13" s="6">
        <v>5</v>
      </c>
      <c r="B13" s="5" t="s">
        <v>20</v>
      </c>
      <c r="C13" s="18">
        <v>275</v>
      </c>
      <c r="D13" s="22"/>
      <c r="E13" s="26">
        <f>Table1[[#This Row],[Unit Cost ]]*Table1[[#This Row],[Estimated Quantity]]</f>
        <v>0</v>
      </c>
      <c r="F13" s="16"/>
      <c r="G13" s="28"/>
    </row>
    <row r="14" spans="1:7" ht="30" x14ac:dyDescent="0.25">
      <c r="A14" s="6">
        <v>6</v>
      </c>
      <c r="B14" s="5" t="s">
        <v>25</v>
      </c>
      <c r="C14" s="18">
        <v>108</v>
      </c>
      <c r="D14" s="22"/>
      <c r="E14" s="26">
        <f>Table1[[#This Row],[Unit Cost ]]*Table1[[#This Row],[Estimated Quantity]]</f>
        <v>0</v>
      </c>
      <c r="F14" s="16"/>
      <c r="G14" s="28"/>
    </row>
    <row r="15" spans="1:7" x14ac:dyDescent="0.25">
      <c r="A15" s="6">
        <v>7</v>
      </c>
      <c r="B15" s="5" t="s">
        <v>41</v>
      </c>
      <c r="C15" s="18">
        <v>3</v>
      </c>
      <c r="D15" s="34"/>
      <c r="E15" s="35">
        <f>Table1[[#This Row],[Unit Cost ]]*Table1[[#This Row],[Estimated Quantity]]</f>
        <v>0</v>
      </c>
      <c r="F15" s="16"/>
      <c r="G15" s="28"/>
    </row>
    <row r="16" spans="1:7" x14ac:dyDescent="0.25">
      <c r="A16" s="6">
        <v>8</v>
      </c>
      <c r="B16" s="5" t="s">
        <v>21</v>
      </c>
      <c r="C16" s="18">
        <v>82</v>
      </c>
      <c r="D16" s="22"/>
      <c r="E16" s="26">
        <f>Table1[[#This Row],[Unit Cost ]]*Table1[[#This Row],[Estimated Quantity]]</f>
        <v>0</v>
      </c>
      <c r="F16" s="16"/>
      <c r="G16" s="28"/>
    </row>
    <row r="17" spans="1:7" ht="30" x14ac:dyDescent="0.25">
      <c r="A17" s="6">
        <v>9</v>
      </c>
      <c r="B17" s="5" t="s">
        <v>26</v>
      </c>
      <c r="C17" s="18">
        <v>29</v>
      </c>
      <c r="D17" s="22"/>
      <c r="E17" s="26">
        <f>Table1[[#This Row],[Unit Cost ]]*Table1[[#This Row],[Estimated Quantity]]</f>
        <v>0</v>
      </c>
      <c r="F17" s="16"/>
      <c r="G17" s="28"/>
    </row>
    <row r="18" spans="1:7" x14ac:dyDescent="0.25">
      <c r="A18" s="6">
        <v>10</v>
      </c>
      <c r="B18" s="5" t="s">
        <v>22</v>
      </c>
      <c r="C18" s="18">
        <v>6</v>
      </c>
      <c r="D18" s="22"/>
      <c r="E18" s="26">
        <f>Table1[[#This Row],[Unit Cost ]]*Table1[[#This Row],[Estimated Quantity]]</f>
        <v>0</v>
      </c>
      <c r="F18" s="16"/>
      <c r="G18" s="28"/>
    </row>
    <row r="19" spans="1:7" ht="30" x14ac:dyDescent="0.25">
      <c r="A19" s="6">
        <v>11</v>
      </c>
      <c r="B19" s="5" t="s">
        <v>27</v>
      </c>
      <c r="C19" s="18">
        <v>2</v>
      </c>
      <c r="D19" s="22"/>
      <c r="E19" s="26">
        <f>Table1[[#This Row],[Unit Cost ]]*Table1[[#This Row],[Estimated Quantity]]</f>
        <v>0</v>
      </c>
      <c r="F19" s="16"/>
      <c r="G19" s="28"/>
    </row>
    <row r="20" spans="1:7" ht="30" x14ac:dyDescent="0.25">
      <c r="A20" s="6">
        <v>12</v>
      </c>
      <c r="B20" s="5" t="s">
        <v>28</v>
      </c>
      <c r="C20" s="18">
        <v>2</v>
      </c>
      <c r="D20" s="22"/>
      <c r="E20" s="26">
        <f>Table1[[#This Row],[Unit Cost ]]*Table1[[#This Row],[Estimated Quantity]]</f>
        <v>0</v>
      </c>
      <c r="F20" s="16"/>
      <c r="G20" s="28"/>
    </row>
    <row r="21" spans="1:7" x14ac:dyDescent="0.25">
      <c r="A21" s="6">
        <v>13</v>
      </c>
      <c r="B21" s="5" t="s">
        <v>23</v>
      </c>
      <c r="C21" s="18">
        <v>1</v>
      </c>
      <c r="D21" s="22"/>
      <c r="E21" s="26">
        <f>Table1[[#This Row],[Unit Cost ]]*Table1[[#This Row],[Estimated Quantity]]</f>
        <v>0</v>
      </c>
      <c r="F21" s="16"/>
      <c r="G21" s="28"/>
    </row>
    <row r="22" spans="1:7" ht="30" x14ac:dyDescent="0.25">
      <c r="A22" s="6">
        <v>14</v>
      </c>
      <c r="B22" s="5" t="s">
        <v>29</v>
      </c>
      <c r="C22" s="18">
        <v>1</v>
      </c>
      <c r="D22" s="22"/>
      <c r="E22" s="26">
        <f>Table1[[#This Row],[Unit Cost ]]*Table1[[#This Row],[Estimated Quantity]]</f>
        <v>0</v>
      </c>
      <c r="F22" s="16"/>
      <c r="G22" s="28"/>
    </row>
    <row r="23" spans="1:7" x14ac:dyDescent="0.25">
      <c r="A23" s="36"/>
      <c r="B23" s="37"/>
      <c r="C23" s="41">
        <f>SUBTOTAL(109,Table1[Estimated Quantity])</f>
        <v>1516</v>
      </c>
      <c r="D23" s="38"/>
      <c r="E23" s="39"/>
      <c r="F23" s="40"/>
      <c r="G23" s="28"/>
    </row>
    <row r="24" spans="1:7" x14ac:dyDescent="0.25">
      <c r="B24" s="12"/>
      <c r="C24" s="12"/>
      <c r="D24" s="12"/>
      <c r="E24" s="12"/>
      <c r="F24" s="12"/>
      <c r="G24" s="12"/>
    </row>
    <row r="25" spans="1:7" x14ac:dyDescent="0.25">
      <c r="A25" s="51" t="s">
        <v>35</v>
      </c>
      <c r="B25" s="52"/>
      <c r="C25" s="52"/>
      <c r="D25" s="52"/>
      <c r="E25" s="52"/>
      <c r="F25" s="52"/>
      <c r="G25" s="53"/>
    </row>
    <row r="26" spans="1:7" ht="60" x14ac:dyDescent="0.25">
      <c r="A26" s="31" t="s">
        <v>0</v>
      </c>
      <c r="B26" s="8" t="s">
        <v>11</v>
      </c>
      <c r="C26" s="8" t="s">
        <v>30</v>
      </c>
      <c r="D26" s="8" t="s">
        <v>9</v>
      </c>
      <c r="E26" s="8" t="s">
        <v>10</v>
      </c>
      <c r="F26" s="9" t="s">
        <v>42</v>
      </c>
      <c r="G26" s="7" t="s">
        <v>7</v>
      </c>
    </row>
    <row r="27" spans="1:7" x14ac:dyDescent="0.25">
      <c r="A27" s="6">
        <v>15</v>
      </c>
      <c r="B27" s="5" t="s">
        <v>19</v>
      </c>
      <c r="C27" s="17">
        <v>1</v>
      </c>
      <c r="D27" s="23"/>
      <c r="E27" s="24"/>
      <c r="F27" s="25">
        <f>Table13[[#This Row],[Quantity]]*SUM(Table13[[#This Row],[Unit Cost (Materials and Equipment)]:[Unit Cost (Labor Only)]])</f>
        <v>0</v>
      </c>
      <c r="G27" s="4"/>
    </row>
    <row r="28" spans="1:7" ht="30" x14ac:dyDescent="0.25">
      <c r="A28" s="6">
        <v>16</v>
      </c>
      <c r="B28" s="5" t="s">
        <v>24</v>
      </c>
      <c r="C28" s="18">
        <v>1</v>
      </c>
      <c r="D28" s="23"/>
      <c r="E28" s="24"/>
      <c r="F28" s="25">
        <f>Table13[[#This Row],[Quantity]]*SUM(Table13[[#This Row],[Unit Cost (Materials and Equipment)]:[Unit Cost (Labor Only)]])</f>
        <v>0</v>
      </c>
      <c r="G28" s="4"/>
    </row>
    <row r="29" spans="1:7" x14ac:dyDescent="0.25">
      <c r="A29" s="6">
        <v>17</v>
      </c>
      <c r="B29" s="5" t="s">
        <v>40</v>
      </c>
      <c r="C29" s="18">
        <v>1</v>
      </c>
      <c r="D29" s="23"/>
      <c r="E29" s="24"/>
      <c r="F29" s="42">
        <f>Table13[[#This Row],[Quantity]]*SUM(Table13[[#This Row],[Unit Cost (Materials and Equipment)]:[Unit Cost (Labor Only)]])</f>
        <v>0</v>
      </c>
      <c r="G29" s="4"/>
    </row>
    <row r="30" spans="1:7" x14ac:dyDescent="0.25">
      <c r="A30" s="6">
        <v>18</v>
      </c>
      <c r="B30" s="5" t="s">
        <v>20</v>
      </c>
      <c r="C30" s="18">
        <v>1</v>
      </c>
      <c r="D30" s="23"/>
      <c r="E30" s="24"/>
      <c r="F30" s="25">
        <f>Table13[[#This Row],[Quantity]]*SUM(Table13[[#This Row],[Unit Cost (Materials and Equipment)]:[Unit Cost (Labor Only)]])</f>
        <v>0</v>
      </c>
      <c r="G30" s="4"/>
    </row>
    <row r="31" spans="1:7" ht="30" x14ac:dyDescent="0.25">
      <c r="A31" s="6">
        <v>19</v>
      </c>
      <c r="B31" s="5" t="s">
        <v>25</v>
      </c>
      <c r="C31" s="18">
        <v>1</v>
      </c>
      <c r="D31" s="23"/>
      <c r="E31" s="24"/>
      <c r="F31" s="25">
        <f>Table13[[#This Row],[Quantity]]*SUM(Table13[[#This Row],[Unit Cost (Materials and Equipment)]:[Unit Cost (Labor Only)]])</f>
        <v>0</v>
      </c>
      <c r="G31" s="4"/>
    </row>
    <row r="32" spans="1:7" x14ac:dyDescent="0.25">
      <c r="A32" s="6">
        <v>20</v>
      </c>
      <c r="B32" s="5" t="s">
        <v>41</v>
      </c>
      <c r="C32" s="18">
        <v>1</v>
      </c>
      <c r="D32" s="23"/>
      <c r="E32" s="24"/>
      <c r="F32" s="42">
        <f>Table13[[#This Row],[Quantity]]*SUM(Table13[[#This Row],[Unit Cost (Materials and Equipment)]:[Unit Cost (Labor Only)]])</f>
        <v>0</v>
      </c>
      <c r="G32" s="4"/>
    </row>
    <row r="33" spans="1:7" x14ac:dyDescent="0.25">
      <c r="A33" s="6">
        <v>21</v>
      </c>
      <c r="B33" s="5" t="s">
        <v>21</v>
      </c>
      <c r="C33" s="18">
        <v>1</v>
      </c>
      <c r="D33" s="23"/>
      <c r="E33" s="24"/>
      <c r="F33" s="25">
        <f>Table13[[#This Row],[Quantity]]*SUM(Table13[[#This Row],[Unit Cost (Materials and Equipment)]:[Unit Cost (Labor Only)]])</f>
        <v>0</v>
      </c>
      <c r="G33" s="4"/>
    </row>
    <row r="34" spans="1:7" ht="30" x14ac:dyDescent="0.25">
      <c r="A34" s="6">
        <v>22</v>
      </c>
      <c r="B34" s="5" t="s">
        <v>26</v>
      </c>
      <c r="C34" s="18">
        <v>1</v>
      </c>
      <c r="D34" s="23"/>
      <c r="E34" s="24"/>
      <c r="F34" s="25">
        <f>Table13[[#This Row],[Quantity]]*SUM(Table13[[#This Row],[Unit Cost (Materials and Equipment)]:[Unit Cost (Labor Only)]])</f>
        <v>0</v>
      </c>
      <c r="G34" s="4"/>
    </row>
    <row r="35" spans="1:7" x14ac:dyDescent="0.25">
      <c r="A35" s="6">
        <v>23</v>
      </c>
      <c r="B35" s="5" t="s">
        <v>22</v>
      </c>
      <c r="C35" s="18">
        <v>1</v>
      </c>
      <c r="D35" s="23"/>
      <c r="E35" s="24"/>
      <c r="F35" s="25">
        <f>Table13[[#This Row],[Quantity]]*SUM(Table13[[#This Row],[Unit Cost (Materials and Equipment)]:[Unit Cost (Labor Only)]])</f>
        <v>0</v>
      </c>
      <c r="G35" s="4"/>
    </row>
    <row r="36" spans="1:7" ht="30" x14ac:dyDescent="0.25">
      <c r="A36" s="6">
        <v>24</v>
      </c>
      <c r="B36" s="5" t="s">
        <v>27</v>
      </c>
      <c r="C36" s="18">
        <v>1</v>
      </c>
      <c r="D36" s="23"/>
      <c r="E36" s="24"/>
      <c r="F36" s="25">
        <f>Table13[[#This Row],[Quantity]]*SUM(Table13[[#This Row],[Unit Cost (Materials and Equipment)]:[Unit Cost (Labor Only)]])</f>
        <v>0</v>
      </c>
      <c r="G36" s="4"/>
    </row>
    <row r="37" spans="1:7" ht="30" x14ac:dyDescent="0.25">
      <c r="A37" s="6">
        <v>25</v>
      </c>
      <c r="B37" s="5" t="s">
        <v>28</v>
      </c>
      <c r="C37" s="18">
        <v>1</v>
      </c>
      <c r="D37" s="23"/>
      <c r="E37" s="24"/>
      <c r="F37" s="25">
        <f>Table13[[#This Row],[Quantity]]*SUM(Table13[[#This Row],[Unit Cost (Materials and Equipment)]:[Unit Cost (Labor Only)]])</f>
        <v>0</v>
      </c>
      <c r="G37" s="4"/>
    </row>
    <row r="38" spans="1:7" x14ac:dyDescent="0.25">
      <c r="A38" s="6">
        <v>26</v>
      </c>
      <c r="B38" s="5" t="s">
        <v>23</v>
      </c>
      <c r="C38" s="18">
        <v>1</v>
      </c>
      <c r="D38" s="23"/>
      <c r="E38" s="24"/>
      <c r="F38" s="25">
        <f>Table13[[#This Row],[Quantity]]*SUM(Table13[[#This Row],[Unit Cost (Materials and Equipment)]:[Unit Cost (Labor Only)]])</f>
        <v>0</v>
      </c>
      <c r="G38" s="4"/>
    </row>
    <row r="39" spans="1:7" ht="30" x14ac:dyDescent="0.25">
      <c r="A39" s="6">
        <v>27</v>
      </c>
      <c r="B39" s="5" t="s">
        <v>29</v>
      </c>
      <c r="C39" s="18">
        <v>1</v>
      </c>
      <c r="D39" s="23"/>
      <c r="E39" s="24"/>
      <c r="F39" s="25">
        <f>Table13[[#This Row],[Quantity]]*SUM(Table13[[#This Row],[Unit Cost (Materials and Equipment)]:[Unit Cost (Labor Only)]])</f>
        <v>0</v>
      </c>
      <c r="G39" s="4"/>
    </row>
    <row r="40" spans="1:7" x14ac:dyDescent="0.25">
      <c r="B40" s="12"/>
      <c r="C40" s="12"/>
      <c r="D40" s="12"/>
      <c r="E40" s="12"/>
      <c r="F40" s="12"/>
      <c r="G40" s="12"/>
    </row>
    <row r="41" spans="1:7" x14ac:dyDescent="0.25">
      <c r="A41" s="51" t="s">
        <v>38</v>
      </c>
      <c r="B41" s="52"/>
      <c r="C41" s="52"/>
      <c r="D41" s="52"/>
      <c r="E41" s="52"/>
      <c r="F41" s="52"/>
      <c r="G41" s="53"/>
    </row>
    <row r="42" spans="1:7" ht="60" x14ac:dyDescent="0.25">
      <c r="A42" s="31" t="s">
        <v>0</v>
      </c>
      <c r="B42" s="8" t="s">
        <v>31</v>
      </c>
      <c r="C42" s="8" t="s">
        <v>30</v>
      </c>
      <c r="D42" s="8" t="s">
        <v>9</v>
      </c>
      <c r="E42" s="8" t="s">
        <v>10</v>
      </c>
      <c r="F42" s="9" t="s">
        <v>3</v>
      </c>
      <c r="G42" s="7" t="s">
        <v>7</v>
      </c>
    </row>
    <row r="43" spans="1:7" x14ac:dyDescent="0.25">
      <c r="A43" s="6">
        <v>28</v>
      </c>
      <c r="B43" s="5" t="s">
        <v>8</v>
      </c>
      <c r="C43" s="18">
        <v>1</v>
      </c>
      <c r="D43" s="23"/>
      <c r="E43" s="24"/>
      <c r="F43" s="25">
        <f>Table135[[#This Row],[Quantity]]*SUM(Table135[[#This Row],[Unit Cost (Materials and Equipment)]],Table135[[#This Row],[Unit Cost (Labor Only)]])</f>
        <v>0</v>
      </c>
      <c r="G43" s="4"/>
    </row>
    <row r="44" spans="1:7" x14ac:dyDescent="0.25">
      <c r="A44" s="6">
        <v>29</v>
      </c>
      <c r="B44" s="14" t="s">
        <v>16</v>
      </c>
      <c r="C44" s="18">
        <v>1</v>
      </c>
      <c r="D44" s="23"/>
      <c r="E44" s="24"/>
      <c r="F44" s="25">
        <f>Table135[[#This Row],[Quantity]]*SUM(Table135[[#This Row],[Unit Cost (Materials and Equipment)]],Table135[[#This Row],[Unit Cost (Labor Only)]])</f>
        <v>0</v>
      </c>
      <c r="G44" s="4"/>
    </row>
    <row r="45" spans="1:7" x14ac:dyDescent="0.25">
      <c r="A45" s="6">
        <v>30</v>
      </c>
      <c r="B45" s="14" t="s">
        <v>15</v>
      </c>
      <c r="C45" s="18">
        <v>1</v>
      </c>
      <c r="D45" s="23"/>
      <c r="E45" s="24"/>
      <c r="F45" s="25">
        <f>Table135[[#This Row],[Quantity]]*SUM(Table135[[#This Row],[Unit Cost (Materials and Equipment)]],Table135[[#This Row],[Unit Cost (Labor Only)]])</f>
        <v>0</v>
      </c>
      <c r="G45" s="4"/>
    </row>
    <row r="46" spans="1:7" x14ac:dyDescent="0.25">
      <c r="A46" s="6">
        <v>31</v>
      </c>
      <c r="B46" s="14" t="s">
        <v>17</v>
      </c>
      <c r="C46" s="18">
        <v>1</v>
      </c>
      <c r="D46" s="23"/>
      <c r="E46" s="24"/>
      <c r="F46" s="25">
        <f>Table135[[#This Row],[Quantity]]*SUM(Table135[[#This Row],[Unit Cost (Materials and Equipment)]],Table135[[#This Row],[Unit Cost (Labor Only)]])</f>
        <v>0</v>
      </c>
      <c r="G46" s="4"/>
    </row>
    <row r="47" spans="1:7" x14ac:dyDescent="0.25">
      <c r="A47" s="6">
        <v>32</v>
      </c>
      <c r="B47" s="14" t="s">
        <v>18</v>
      </c>
      <c r="C47" s="18">
        <v>1</v>
      </c>
      <c r="D47" s="23"/>
      <c r="E47" s="24"/>
      <c r="F47" s="25">
        <f>Table135[[#This Row],[Quantity]]*SUM(Table135[[#This Row],[Unit Cost (Materials and Equipment)]],Table135[[#This Row],[Unit Cost (Labor Only)]])</f>
        <v>0</v>
      </c>
      <c r="G47" s="4"/>
    </row>
    <row r="49" spans="1:5" ht="30" x14ac:dyDescent="0.25">
      <c r="A49" s="13" t="s">
        <v>0</v>
      </c>
      <c r="B49" s="45" t="s">
        <v>1</v>
      </c>
      <c r="C49" s="46"/>
      <c r="D49" s="13" t="s">
        <v>2</v>
      </c>
      <c r="E49" s="19"/>
    </row>
    <row r="50" spans="1:5" x14ac:dyDescent="0.25">
      <c r="A50" s="3">
        <v>33</v>
      </c>
      <c r="B50" s="47" t="s">
        <v>14</v>
      </c>
      <c r="C50" s="48"/>
      <c r="D50" s="21"/>
      <c r="E50" s="20"/>
    </row>
    <row r="51" spans="1:5" x14ac:dyDescent="0.25">
      <c r="A51" s="2"/>
      <c r="B51" s="47"/>
      <c r="C51" s="48"/>
      <c r="D51" s="21"/>
      <c r="E51" s="20"/>
    </row>
    <row r="52" spans="1:5" x14ac:dyDescent="0.25">
      <c r="A52" s="2"/>
      <c r="B52" s="47"/>
      <c r="C52" s="48"/>
      <c r="D52" s="21"/>
      <c r="E52" s="20"/>
    </row>
    <row r="54" spans="1:5" x14ac:dyDescent="0.25">
      <c r="A54" s="50" t="s">
        <v>36</v>
      </c>
      <c r="B54" s="50"/>
      <c r="C54" s="50"/>
      <c r="D54" s="50"/>
    </row>
    <row r="55" spans="1:5" ht="30" x14ac:dyDescent="0.25">
      <c r="A55" s="13" t="s">
        <v>0</v>
      </c>
      <c r="B55" s="45" t="s">
        <v>1</v>
      </c>
      <c r="C55" s="46"/>
      <c r="D55" s="13" t="s">
        <v>2</v>
      </c>
    </row>
    <row r="56" spans="1:5" x14ac:dyDescent="0.25">
      <c r="A56" s="3">
        <v>34</v>
      </c>
      <c r="B56" s="47"/>
      <c r="C56" s="48"/>
      <c r="D56" s="21"/>
    </row>
    <row r="57" spans="1:5" x14ac:dyDescent="0.25">
      <c r="A57" s="2">
        <v>35</v>
      </c>
      <c r="B57" s="47"/>
      <c r="C57" s="48"/>
      <c r="D57" s="21"/>
    </row>
    <row r="58" spans="1:5" x14ac:dyDescent="0.25">
      <c r="A58" s="2"/>
      <c r="B58" s="47"/>
      <c r="C58" s="48"/>
      <c r="D58" s="21"/>
    </row>
  </sheetData>
  <mergeCells count="16">
    <mergeCell ref="A2:F3"/>
    <mergeCell ref="B55:C55"/>
    <mergeCell ref="B56:C56"/>
    <mergeCell ref="B57:C57"/>
    <mergeCell ref="B58:C58"/>
    <mergeCell ref="A8:F8"/>
    <mergeCell ref="A54:D54"/>
    <mergeCell ref="B49:C49"/>
    <mergeCell ref="B50:C50"/>
    <mergeCell ref="B51:C51"/>
    <mergeCell ref="B52:C52"/>
    <mergeCell ref="A41:G41"/>
    <mergeCell ref="B6:E6"/>
    <mergeCell ref="A4:F4"/>
    <mergeCell ref="B5:E5"/>
    <mergeCell ref="A25:G25"/>
  </mergeCells>
  <pageMargins left="0.45" right="0.45" top="0.5" bottom="0.5" header="0.3" footer="0.3"/>
  <pageSetup scale="77" fitToHeight="0" orientation="portrait" r:id="rId1"/>
  <headerFooter>
    <oddHeader xml:space="preserve">&amp;LFairfax Water
&amp;CIFB# xxx
&amp;RPricing Matrix
</oddHeader>
  </headerFooter>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H_ApprovalComments xmlns="adb0536c-cebe-470b-b1e0-2e4136fb211e" xsi:nil="true"/>
    <_dlc_DocId xmlns="adb0536c-cebe-470b-b1e0-2e4136fb211e">XWW24WUNFDNQ-180911470-245</_dlc_DocId>
    <TaxCatchAll xmlns="adb0536c-cebe-470b-b1e0-2e4136fb211e" xsi:nil="true"/>
    <m9ab48ff457747d2978187f0c89531d3 xmlns="adb0536c-cebe-470b-b1e0-2e4136fb211e">
      <Terms xmlns="http://schemas.microsoft.com/office/infopath/2007/PartnerControls"/>
    </m9ab48ff457747d2978187f0c89531d3>
    <PH_ApprovalStatus xmlns="adb0536c-cebe-470b-b1e0-2e4136fb211e">Draft</PH_ApprovalStatus>
    <_dlc_DocIdUrl xmlns="adb0536c-cebe-470b-b1e0-2e4136fb211e">
      <Url>https://arcadiso365.sharepoint.com/teams/project-30132057/_layouts/15/DocIdRedir.aspx?ID=XWW24WUNFDNQ-180911470-245</Url>
      <Description>XWW24WUNFDNQ-180911470-245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rcadis Project Document" ma:contentTypeID="0x010100B461F6A611BD4B3683134864140FA54600FB717F0A438741389F88A283BE0350530078C5FAF2A89E9B45BD92F8EA43E1A424" ma:contentTypeVersion="7" ma:contentTypeDescription=" " ma:contentTypeScope="" ma:versionID="fd61c4a27e7df8caf841b75a568d2464">
  <xsd:schema xmlns:xsd="http://www.w3.org/2001/XMLSchema" xmlns:xs="http://www.w3.org/2001/XMLSchema" xmlns:p="http://schemas.microsoft.com/office/2006/metadata/properties" xmlns:ns2="adb0536c-cebe-470b-b1e0-2e4136fb211e" xmlns:ns3="5db8c912-07ec-43b7-8966-301dff693662" targetNamespace="http://schemas.microsoft.com/office/2006/metadata/properties" ma:root="true" ma:fieldsID="c11c815b61195ae56f8f9c0cf5305d9b" ns2:_="" ns3:_="">
    <xsd:import namespace="adb0536c-cebe-470b-b1e0-2e4136fb211e"/>
    <xsd:import namespace="5db8c912-07ec-43b7-8966-301dff693662"/>
    <xsd:element name="properties">
      <xsd:complexType>
        <xsd:sequence>
          <xsd:element name="documentManagement">
            <xsd:complexType>
              <xsd:all>
                <xsd:element ref="ns2:_dlc_DocId" minOccurs="0"/>
                <xsd:element ref="ns2:_dlc_DocIdUrl" minOccurs="0"/>
                <xsd:element ref="ns2:_dlc_DocIdPersistId" minOccurs="0"/>
                <xsd:element ref="ns2:m9ab48ff457747d2978187f0c89531d3" minOccurs="0"/>
                <xsd:element ref="ns2:TaxCatchAll" minOccurs="0"/>
                <xsd:element ref="ns2:TaxCatchAllLabel" minOccurs="0"/>
                <xsd:element ref="ns2:PH_ApprovalStatus" minOccurs="0"/>
                <xsd:element ref="ns2:PH_ApprovalComments"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0536c-cebe-470b-b1e0-2e4136fb21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ab48ff457747d2978187f0c89531d3" ma:index="11" nillable="true" ma:taxonomy="true" ma:internalName="m9ab48ff457747d2978187f0c89531d3" ma:taxonomyFieldName="PH_DocumentType" ma:displayName="Document type" ma:fieldId="{69ab48ff-4577-47d2-9781-87f0c89531d3}" ma:taxonomyMulti="true" ma:sspId="f35aeea7-e848-442f-a6c3-04e7a31ee3df" ma:termSetId="2be59371-a910-4df7-9b6b-b17e82a11a61" ma:anchorId="28994cf3-64a1-4126-b095-a2cd248fe19f" ma:open="false" ma:isKeyword="false">
      <xsd:complexType>
        <xsd:sequence>
          <xsd:element ref="pc:Terms" minOccurs="0" maxOccurs="1"/>
        </xsd:sequence>
      </xsd:complexType>
    </xsd:element>
    <xsd:element name="TaxCatchAll" ma:index="12" nillable="true" ma:displayName="Taxonomy Catch All Column" ma:hidden="true" ma:list="{8f831b33-5d87-4516-9888-8b1e147aef06}" ma:internalName="TaxCatchAll" ma:showField="CatchAllData" ma:web="adb0536c-cebe-470b-b1e0-2e4136fb211e">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f831b33-5d87-4516-9888-8b1e147aef06}" ma:internalName="TaxCatchAllLabel" ma:readOnly="true" ma:showField="CatchAllDataLabel" ma:web="adb0536c-cebe-470b-b1e0-2e4136fb211e">
      <xsd:complexType>
        <xsd:complexContent>
          <xsd:extension base="dms:MultiChoiceLookup">
            <xsd:sequence>
              <xsd:element name="Value" type="dms:Lookup" maxOccurs="unbounded" minOccurs="0" nillable="true"/>
            </xsd:sequence>
          </xsd:extension>
        </xsd:complexContent>
      </xsd:complexType>
    </xsd:element>
    <xsd:element name="PH_ApprovalStatus" ma:index="15" nillable="true" ma:displayName="Approval Status" ma:default="Draft" ma:format="Dropdown" ma:internalName="PH_ApprovalStatus">
      <xsd:simpleType>
        <xsd:restriction base="dms:Choice">
          <xsd:enumeration value="Draft"/>
          <xsd:enumeration value="Initializing"/>
          <xsd:enumeration value="Pending"/>
          <xsd:enumeration value="Pending Approval"/>
          <xsd:enumeration value="Pending Review"/>
          <xsd:enumeration value="Approved"/>
          <xsd:enumeration value="Rejected"/>
          <xsd:enumeration value="Review Approved"/>
          <xsd:enumeration value="Review Rejected"/>
          <xsd:enumeration value="Cancelled"/>
        </xsd:restriction>
      </xsd:simpleType>
    </xsd:element>
    <xsd:element name="PH_ApprovalComments" ma:index="16" nillable="true" ma:displayName="Approval Comments" ma:description="Approval Comments" ma:internalName="PH_ApprovalComments">
      <xsd:simpleType>
        <xsd:restriction base="dms:Note"/>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b8c912-07ec-43b7-8966-301dff693662"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C27EBA-B243-451D-9B7D-F7A2001DA7AF}">
  <ds:schemaRefs>
    <ds:schemaRef ds:uri="http://schemas.microsoft.com/sharepoint/v3/contenttype/forms"/>
  </ds:schemaRefs>
</ds:datastoreItem>
</file>

<file path=customXml/itemProps2.xml><?xml version="1.0" encoding="utf-8"?>
<ds:datastoreItem xmlns:ds="http://schemas.openxmlformats.org/officeDocument/2006/customXml" ds:itemID="{48CFC854-9606-4969-AB44-A34558872639}">
  <ds:schemaRefs>
    <ds:schemaRef ds:uri="adb0536c-cebe-470b-b1e0-2e4136fb211e"/>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5db8c912-07ec-43b7-8966-301dff69366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2420182-B320-44E6-BCAE-A2BE292B0B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0536c-cebe-470b-b1e0-2e4136fb211e"/>
    <ds:schemaRef ds:uri="5db8c912-07ec-43b7-8966-301dff6936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09969F-870E-4239-B340-EC102CB408F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Matrix</vt:lpstr>
      <vt:lpstr>'Pricing 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jlusco</dc:creator>
  <cp:lastModifiedBy>Donald R. Legg</cp:lastModifiedBy>
  <cp:lastPrinted>2022-09-05T20:59:33Z</cp:lastPrinted>
  <dcterms:created xsi:type="dcterms:W3CDTF">2022-06-04T20:45:14Z</dcterms:created>
  <dcterms:modified xsi:type="dcterms:W3CDTF">2022-09-16T16:20:29Z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0x010100B461F6A611BD4B3683134864140FA54600FB717F0A438741389F88A283BE0350530078C5FAF2A89E9B45BD92F8EA43E1A424</vt:lpwstr>
  </property>
  <property fmtid="{D5CDD505-2E9C-101B-9397-08002B2CF9AE}" pid="3" name="_dlc_DocIdItemGuid">
    <vt:lpwstr>e7ede9ae-7d63-4c1c-a962-b62d6e46f2a4</vt:lpwstr>
  </property>
  <property fmtid="{D5CDD505-2E9C-101B-9397-08002B2CF9AE}" pid="4" name="PH_DocumentType">
    <vt:lpwstr/>
  </property>
</Properties>
</file>